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E:\جديد تامر عاشور\release 24\D 24Yr\"/>
    </mc:Choice>
  </mc:AlternateContent>
  <xr:revisionPtr revIDLastSave="0" documentId="13_ncr:1_{B41E2683-77B5-4448-86BD-7EC516A6FB3A}" xr6:coauthVersionLast="47" xr6:coauthVersionMax="47" xr10:uidLastSave="{00000000-0000-0000-0000-000000000000}"/>
  <bookViews>
    <workbookView xWindow="-120" yWindow="-120" windowWidth="20730" windowHeight="11160" xr2:uid="{705BCE2C-67F9-0045-9580-9FBABD9D68B2}"/>
  </bookViews>
  <sheets>
    <sheet name="Sheet1" sheetId="1" r:id="rId1"/>
    <sheet name="Sheet2" sheetId="2" r:id="rId2"/>
  </sheets>
  <definedNames>
    <definedName name="_xlnm._FilterDatabase" localSheetId="0" hidden="1">Sheet1!$A$1:$BC$510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7" i="2" l="1"/>
  <c r="D125" i="2"/>
  <c r="D117" i="2"/>
  <c r="D118" i="2"/>
  <c r="D119" i="2"/>
  <c r="D120" i="2"/>
  <c r="D121" i="2"/>
  <c r="D122" i="2"/>
  <c r="D123" i="2"/>
  <c r="D124" i="2"/>
  <c r="D116" i="2"/>
  <c r="U89" i="1" l="1"/>
  <c r="U88" i="1"/>
  <c r="U87" i="1"/>
  <c r="U86" i="1"/>
  <c r="U85" i="1"/>
  <c r="U84" i="1"/>
  <c r="U83" i="1"/>
  <c r="U224" i="1" l="1"/>
  <c r="D74" i="2" l="1"/>
  <c r="E74" i="2"/>
  <c r="F74" i="2"/>
  <c r="G74" i="2"/>
  <c r="H74" i="2"/>
  <c r="C74" i="2"/>
  <c r="C16" i="2"/>
  <c r="C17" i="2"/>
  <c r="C18" i="2"/>
  <c r="C19" i="2"/>
  <c r="C20" i="2"/>
  <c r="C15" i="2"/>
  <c r="D15" i="2"/>
  <c r="C72" i="2"/>
  <c r="D72" i="2"/>
  <c r="E72" i="2"/>
  <c r="F72" i="2"/>
  <c r="G72" i="2"/>
  <c r="H72" i="2"/>
  <c r="C73" i="2"/>
  <c r="D73" i="2"/>
  <c r="E73" i="2"/>
  <c r="F73" i="2"/>
  <c r="G73" i="2"/>
  <c r="H73" i="2"/>
  <c r="I73" i="2" l="1"/>
  <c r="I72" i="2"/>
  <c r="I74" i="2"/>
  <c r="C100" i="2" s="1"/>
  <c r="C21" i="2"/>
  <c r="C99" i="2"/>
  <c r="C98" i="2"/>
  <c r="C55" i="2"/>
  <c r="D55" i="2"/>
  <c r="E55" i="2"/>
  <c r="F55" i="2"/>
  <c r="G55" i="2"/>
  <c r="H55" i="2"/>
  <c r="C56" i="2"/>
  <c r="D56" i="2"/>
  <c r="E56" i="2"/>
  <c r="F56" i="2"/>
  <c r="G56" i="2"/>
  <c r="H56" i="2"/>
  <c r="C57" i="2"/>
  <c r="D57" i="2"/>
  <c r="E57" i="2"/>
  <c r="F57" i="2"/>
  <c r="G57" i="2"/>
  <c r="H57" i="2"/>
  <c r="C58" i="2"/>
  <c r="D58" i="2"/>
  <c r="E58" i="2"/>
  <c r="F58" i="2"/>
  <c r="G58" i="2"/>
  <c r="H58" i="2"/>
  <c r="C59" i="2"/>
  <c r="D59" i="2"/>
  <c r="E59" i="2"/>
  <c r="F59" i="2"/>
  <c r="G59" i="2"/>
  <c r="H59" i="2"/>
  <c r="C60" i="2"/>
  <c r="D60" i="2"/>
  <c r="E60" i="2"/>
  <c r="F60" i="2"/>
  <c r="G60" i="2"/>
  <c r="H60" i="2"/>
  <c r="C61" i="2"/>
  <c r="D61" i="2"/>
  <c r="E61" i="2"/>
  <c r="F61" i="2"/>
  <c r="G61" i="2"/>
  <c r="H61" i="2"/>
  <c r="C62" i="2"/>
  <c r="D62" i="2"/>
  <c r="E62" i="2"/>
  <c r="F62" i="2"/>
  <c r="G62" i="2"/>
  <c r="H62" i="2"/>
  <c r="C63" i="2"/>
  <c r="D63" i="2"/>
  <c r="E63" i="2"/>
  <c r="F63" i="2"/>
  <c r="G63" i="2"/>
  <c r="H63" i="2"/>
  <c r="C64" i="2"/>
  <c r="D64" i="2"/>
  <c r="E64" i="2"/>
  <c r="F64" i="2"/>
  <c r="G64" i="2"/>
  <c r="H64" i="2"/>
  <c r="C65" i="2"/>
  <c r="D65" i="2"/>
  <c r="E65" i="2"/>
  <c r="F65" i="2"/>
  <c r="G65" i="2"/>
  <c r="H65" i="2"/>
  <c r="C66" i="2"/>
  <c r="D66" i="2"/>
  <c r="E66" i="2"/>
  <c r="F66" i="2"/>
  <c r="G66" i="2"/>
  <c r="H66" i="2"/>
  <c r="C67" i="2"/>
  <c r="D67" i="2"/>
  <c r="E67" i="2"/>
  <c r="F67" i="2"/>
  <c r="G67" i="2"/>
  <c r="H67" i="2"/>
  <c r="C68" i="2"/>
  <c r="D68" i="2"/>
  <c r="E68" i="2"/>
  <c r="F68" i="2"/>
  <c r="G68" i="2"/>
  <c r="H68" i="2"/>
  <c r="C69" i="2"/>
  <c r="D69" i="2"/>
  <c r="E69" i="2"/>
  <c r="F69" i="2"/>
  <c r="G69" i="2"/>
  <c r="H69" i="2"/>
  <c r="C70" i="2"/>
  <c r="D70" i="2"/>
  <c r="E70" i="2"/>
  <c r="F70" i="2"/>
  <c r="G70" i="2"/>
  <c r="H70" i="2"/>
  <c r="C71" i="2"/>
  <c r="D71" i="2"/>
  <c r="E71" i="2"/>
  <c r="F71" i="2"/>
  <c r="G71" i="2"/>
  <c r="H71" i="2"/>
  <c r="H54" i="2"/>
  <c r="G54" i="2"/>
  <c r="F54" i="2"/>
  <c r="E54" i="2"/>
  <c r="D54" i="2"/>
  <c r="C54" i="2"/>
  <c r="C39" i="2"/>
  <c r="D39" i="2"/>
  <c r="E39" i="2"/>
  <c r="F39" i="2"/>
  <c r="C40" i="2"/>
  <c r="D40" i="2"/>
  <c r="E40" i="2"/>
  <c r="F40" i="2"/>
  <c r="C41" i="2"/>
  <c r="D41" i="2"/>
  <c r="E41" i="2"/>
  <c r="F41" i="2"/>
  <c r="C42" i="2"/>
  <c r="D42" i="2"/>
  <c r="E42" i="2"/>
  <c r="F42" i="2"/>
  <c r="C43" i="2"/>
  <c r="D43" i="2"/>
  <c r="E43" i="2"/>
  <c r="F43" i="2"/>
  <c r="C44" i="2"/>
  <c r="D44" i="2"/>
  <c r="E44" i="2"/>
  <c r="F44" i="2"/>
  <c r="C45" i="2"/>
  <c r="D45" i="2"/>
  <c r="E45" i="2"/>
  <c r="F45" i="2"/>
  <c r="C46" i="2"/>
  <c r="D46" i="2"/>
  <c r="E46" i="2"/>
  <c r="F46" i="2"/>
  <c r="F38" i="2"/>
  <c r="E38" i="2"/>
  <c r="D38" i="2"/>
  <c r="C38" i="2"/>
  <c r="C27" i="2"/>
  <c r="D27" i="2"/>
  <c r="E27" i="2"/>
  <c r="F27" i="2"/>
  <c r="C28" i="2"/>
  <c r="D28" i="2"/>
  <c r="E28" i="2"/>
  <c r="F28" i="2"/>
  <c r="C29" i="2"/>
  <c r="D29" i="2"/>
  <c r="E29" i="2"/>
  <c r="F29" i="2"/>
  <c r="C30" i="2"/>
  <c r="D30" i="2"/>
  <c r="E30" i="2"/>
  <c r="F30" i="2"/>
  <c r="C31" i="2"/>
  <c r="D31" i="2"/>
  <c r="E31" i="2"/>
  <c r="F31" i="2"/>
  <c r="F26" i="2"/>
  <c r="E26" i="2"/>
  <c r="D26" i="2"/>
  <c r="C26" i="2"/>
  <c r="D16" i="2"/>
  <c r="D17" i="2"/>
  <c r="D18" i="2"/>
  <c r="D19" i="2"/>
  <c r="D20" i="2"/>
  <c r="C5" i="2"/>
  <c r="C6" i="2"/>
  <c r="C7" i="2"/>
  <c r="C8" i="2"/>
  <c r="C9" i="2"/>
  <c r="C4" i="2"/>
  <c r="U254" i="1"/>
  <c r="U217" i="1"/>
  <c r="U29" i="1"/>
  <c r="U220" i="1"/>
  <c r="U79" i="1"/>
  <c r="U218" i="1"/>
  <c r="U212" i="1"/>
  <c r="U281" i="1"/>
  <c r="U31" i="1"/>
  <c r="U263" i="1"/>
  <c r="U146" i="1"/>
  <c r="U260" i="1"/>
  <c r="U277" i="1"/>
  <c r="U125" i="1"/>
  <c r="U264" i="1"/>
  <c r="U33" i="1"/>
  <c r="U271" i="1"/>
  <c r="U96" i="1"/>
  <c r="U203" i="1"/>
  <c r="U174" i="1"/>
  <c r="U144" i="1"/>
  <c r="U44" i="1"/>
  <c r="U278" i="1"/>
  <c r="U2" i="1"/>
  <c r="U168" i="1"/>
  <c r="U291" i="1"/>
  <c r="U145" i="1"/>
  <c r="U259" i="1"/>
  <c r="U95" i="1"/>
  <c r="U283" i="1"/>
  <c r="U233" i="1"/>
  <c r="U109" i="1"/>
  <c r="U137" i="1"/>
  <c r="U152" i="1"/>
  <c r="U129" i="1"/>
  <c r="U52" i="1"/>
  <c r="U292" i="1"/>
  <c r="U272" i="1"/>
  <c r="U90" i="1"/>
  <c r="U71" i="1"/>
  <c r="U280" i="1"/>
  <c r="U42" i="1"/>
  <c r="U178" i="1"/>
  <c r="U138" i="1"/>
  <c r="U15" i="1"/>
  <c r="U219" i="1"/>
  <c r="U51" i="1"/>
  <c r="U242" i="1"/>
  <c r="U76" i="1"/>
  <c r="U117" i="1"/>
  <c r="U136" i="1"/>
  <c r="U72" i="1"/>
  <c r="U3" i="1"/>
  <c r="U70" i="1"/>
  <c r="U97" i="1"/>
  <c r="U147" i="1"/>
  <c r="U284" i="1"/>
  <c r="U119" i="1"/>
  <c r="U43" i="1"/>
  <c r="U151" i="1"/>
  <c r="U262" i="1"/>
  <c r="U135" i="1"/>
  <c r="U276" i="1"/>
  <c r="U258" i="1"/>
  <c r="U282" i="1"/>
  <c r="U8" i="1"/>
  <c r="U231" i="1"/>
  <c r="U173" i="1"/>
  <c r="U26" i="1"/>
  <c r="U247" i="1"/>
  <c r="U169" i="1"/>
  <c r="U82" i="1"/>
  <c r="U234" i="1"/>
  <c r="U80" i="1"/>
  <c r="U215" i="1"/>
  <c r="U177" i="1"/>
  <c r="U91" i="1"/>
  <c r="U211" i="1"/>
  <c r="U249" i="1"/>
  <c r="U248" i="1"/>
  <c r="U158" i="1"/>
  <c r="U128" i="1"/>
  <c r="U204" i="1"/>
  <c r="U205" i="1"/>
  <c r="U256" i="1"/>
  <c r="U257" i="1"/>
  <c r="U279" i="1"/>
  <c r="U206" i="1"/>
  <c r="U133" i="1"/>
  <c r="U214" i="1"/>
  <c r="U127" i="1"/>
  <c r="U200" i="1"/>
  <c r="U170" i="1"/>
  <c r="U171" i="1"/>
  <c r="U172" i="1"/>
  <c r="U266" i="1"/>
  <c r="U267" i="1"/>
  <c r="U268" i="1"/>
  <c r="U293" i="1"/>
  <c r="U246" i="1"/>
  <c r="U107" i="1"/>
  <c r="U132" i="1"/>
  <c r="U216" i="1"/>
  <c r="U275" i="1"/>
  <c r="U270" i="1"/>
  <c r="U167" i="1"/>
  <c r="U181" i="1"/>
  <c r="U182" i="1"/>
  <c r="U235" i="1"/>
  <c r="U130" i="1"/>
  <c r="U131" i="1"/>
  <c r="U255" i="1"/>
  <c r="U273" i="1"/>
  <c r="U148" i="1"/>
  <c r="U208" i="1"/>
  <c r="U209" i="1"/>
  <c r="U250" i="1"/>
  <c r="U139" i="1"/>
  <c r="U140" i="1"/>
  <c r="U180" i="1"/>
  <c r="U207" i="1"/>
  <c r="U210" i="1"/>
  <c r="U252" i="1"/>
  <c r="U236" i="1"/>
  <c r="U237" i="1"/>
  <c r="U238" i="1"/>
  <c r="U239" i="1"/>
  <c r="U240" i="1"/>
  <c r="U241" i="1"/>
  <c r="U75" i="1"/>
  <c r="U81" i="1"/>
  <c r="U41" i="1"/>
  <c r="U124" i="1"/>
  <c r="U112" i="1"/>
  <c r="U110" i="1"/>
  <c r="U111" i="1"/>
  <c r="U105" i="1"/>
  <c r="U123" i="1"/>
  <c r="U101" i="1"/>
  <c r="U39" i="1"/>
  <c r="U243" i="1"/>
  <c r="U244" i="1"/>
  <c r="U245" i="1"/>
  <c r="U16" i="1"/>
  <c r="U106" i="1"/>
  <c r="U17" i="1"/>
  <c r="U50" i="1"/>
  <c r="U92" i="1"/>
  <c r="U93" i="1"/>
  <c r="U94" i="1"/>
  <c r="U120" i="1"/>
  <c r="U121" i="1"/>
  <c r="U122" i="1"/>
  <c r="U53" i="1"/>
  <c r="U10" i="1"/>
  <c r="U12" i="1"/>
  <c r="U18" i="1"/>
  <c r="U19" i="1"/>
  <c r="U20" i="1"/>
  <c r="U21" i="1"/>
  <c r="U22" i="1"/>
  <c r="U23" i="1"/>
  <c r="U24" i="1"/>
  <c r="U25" i="1"/>
  <c r="U27" i="1"/>
  <c r="U28" i="1"/>
  <c r="U35" i="1"/>
  <c r="U36" i="1"/>
  <c r="U37" i="1"/>
  <c r="U38" i="1"/>
  <c r="U45" i="1"/>
  <c r="U46" i="1"/>
  <c r="U54" i="1"/>
  <c r="U55" i="1"/>
  <c r="U149" i="1"/>
  <c r="U159" i="1"/>
  <c r="U160" i="1"/>
  <c r="U161" i="1"/>
  <c r="U162" i="1"/>
  <c r="U163" i="1"/>
  <c r="U164" i="1"/>
  <c r="U165" i="1"/>
  <c r="U166" i="1"/>
  <c r="U56" i="1"/>
  <c r="U57" i="1"/>
  <c r="U58" i="1"/>
  <c r="U59" i="1"/>
  <c r="U60" i="1"/>
  <c r="U11" i="1"/>
  <c r="U40" i="1"/>
  <c r="U118" i="1"/>
  <c r="U102" i="1"/>
  <c r="U103" i="1"/>
  <c r="U285" i="1"/>
  <c r="U286" i="1"/>
  <c r="U287" i="1"/>
  <c r="U288" i="1"/>
  <c r="U5" i="1"/>
  <c r="U6" i="1"/>
  <c r="U4" i="1"/>
  <c r="U61" i="1"/>
  <c r="U62" i="1"/>
  <c r="U63" i="1"/>
  <c r="U64" i="1"/>
  <c r="U98" i="1"/>
  <c r="U99" i="1"/>
  <c r="U100" i="1"/>
  <c r="U73" i="1"/>
  <c r="U74" i="1"/>
  <c r="U9" i="1"/>
  <c r="U202" i="1"/>
  <c r="U225" i="1"/>
  <c r="U116" i="1"/>
  <c r="U108" i="1"/>
  <c r="U32" i="1"/>
  <c r="U274" i="1"/>
  <c r="U14" i="1"/>
  <c r="U265" i="1"/>
  <c r="U77" i="1"/>
  <c r="U78" i="1"/>
  <c r="U126" i="1"/>
  <c r="U30" i="1"/>
  <c r="U289" i="1"/>
  <c r="U198" i="1"/>
  <c r="U199" i="1"/>
  <c r="U290" i="1"/>
  <c r="U232" i="1"/>
  <c r="U34" i="1"/>
  <c r="U13" i="1"/>
  <c r="U261" i="1"/>
  <c r="U253" i="1"/>
  <c r="U201" i="1"/>
  <c r="U230" i="1"/>
  <c r="U269" i="1"/>
  <c r="U49" i="1"/>
  <c r="U150" i="1"/>
  <c r="U7" i="1"/>
  <c r="U104" i="1"/>
  <c r="C75" i="2" l="1"/>
  <c r="E75" i="2"/>
  <c r="G75" i="2"/>
  <c r="I70" i="2"/>
  <c r="I66" i="2"/>
  <c r="I62" i="2"/>
  <c r="I58" i="2"/>
  <c r="I54" i="2"/>
  <c r="D75" i="2"/>
  <c r="I67" i="2"/>
  <c r="I63" i="2"/>
  <c r="I59" i="2"/>
  <c r="I55" i="2"/>
  <c r="F75" i="2"/>
  <c r="I60" i="2"/>
  <c r="I56" i="2"/>
  <c r="I64" i="2"/>
  <c r="H75" i="2"/>
  <c r="I69" i="2"/>
  <c r="I65" i="2"/>
  <c r="I61" i="2"/>
  <c r="I57" i="2"/>
  <c r="I71" i="2"/>
  <c r="I68" i="2"/>
  <c r="C82" i="2"/>
  <c r="C90" i="2"/>
  <c r="C87" i="2"/>
  <c r="G40" i="2"/>
  <c r="C93" i="2"/>
  <c r="C89" i="2"/>
  <c r="C86" i="2"/>
  <c r="C92" i="2"/>
  <c r="C91" i="2"/>
  <c r="C88" i="2"/>
  <c r="C85" i="2"/>
  <c r="C84" i="2"/>
  <c r="C83" i="2"/>
  <c r="C81" i="2"/>
  <c r="G39" i="2"/>
  <c r="G42" i="2"/>
  <c r="E17" i="2"/>
  <c r="G41" i="2"/>
  <c r="G28" i="2"/>
  <c r="D21" i="2"/>
  <c r="C10" i="2"/>
  <c r="E19" i="2"/>
  <c r="E16" i="2"/>
  <c r="G27" i="2"/>
  <c r="E20" i="2"/>
  <c r="E18" i="2"/>
  <c r="G44" i="2"/>
  <c r="G29" i="2"/>
  <c r="G43" i="2"/>
  <c r="G45" i="2"/>
  <c r="C94" i="2"/>
  <c r="C97" i="2"/>
  <c r="E15" i="2"/>
  <c r="C95" i="2"/>
  <c r="C96" i="2"/>
  <c r="G46" i="2"/>
  <c r="C80" i="2"/>
  <c r="E47" i="2"/>
  <c r="F47" i="2"/>
  <c r="C47" i="2"/>
  <c r="D47" i="2"/>
  <c r="G38" i="2"/>
  <c r="G31" i="2"/>
  <c r="G30" i="2"/>
  <c r="C32" i="2"/>
  <c r="D32" i="2"/>
  <c r="E32" i="2"/>
  <c r="F32" i="2"/>
  <c r="G26" i="2"/>
  <c r="C101" i="2" l="1"/>
  <c r="I75" i="2"/>
  <c r="E21" i="2"/>
  <c r="G47" i="2"/>
  <c r="G32" i="2"/>
</calcChain>
</file>

<file path=xl/sharedStrings.xml><?xml version="1.0" encoding="utf-8"?>
<sst xmlns="http://schemas.openxmlformats.org/spreadsheetml/2006/main" count="12323" uniqueCount="2367">
  <si>
    <t>محاكم الاستئناف</t>
  </si>
  <si>
    <t>م</t>
  </si>
  <si>
    <t>نوع الاتهام</t>
  </si>
  <si>
    <t>الوضع القانوني الحالي</t>
  </si>
  <si>
    <t>تاريخ التنفيذ</t>
  </si>
  <si>
    <t>مكان التنفيذ</t>
  </si>
  <si>
    <t>تاريخ الواقعة كما هو مذكور في الخبر</t>
  </si>
  <si>
    <t>محافظة الواقعة</t>
  </si>
  <si>
    <t>نوع الواقعة كما هو مذكور في الخبر</t>
  </si>
  <si>
    <t>تصنيف نوع الواقعة</t>
  </si>
  <si>
    <t>سبب الجريمة</t>
  </si>
  <si>
    <t>تصنيف سبب الجريمة</t>
  </si>
  <si>
    <t>بيانات الضحية</t>
  </si>
  <si>
    <t>اسم مميز للواقعة "جغرافياً أو إعلامياً أو وفقاً للأوراق الرسمية"</t>
  </si>
  <si>
    <t>عدد المتهمين المحكوم عليهم بالإعدام في نفس القضية</t>
  </si>
  <si>
    <t>الاسم</t>
  </si>
  <si>
    <t>الجنسية</t>
  </si>
  <si>
    <t>السن</t>
  </si>
  <si>
    <t>النوع الاجتماعي</t>
  </si>
  <si>
    <t>محافظة الإقامة</t>
  </si>
  <si>
    <t>محل الإقامة</t>
  </si>
  <si>
    <t>الوظيفة أو المؤهل</t>
  </si>
  <si>
    <t>رقم القضية كما هو مذكور في نص الخبر</t>
  </si>
  <si>
    <t>أخرى</t>
  </si>
  <si>
    <t>الإتهامات الموجهة</t>
  </si>
  <si>
    <t>آخر جهة رسمية مَثُل إمامها</t>
  </si>
  <si>
    <t>نوع الهيئة القضائية</t>
  </si>
  <si>
    <t>حالة المحكوم عليه</t>
  </si>
  <si>
    <t>المحكمة</t>
  </si>
  <si>
    <t xml:space="preserve">الدائرة </t>
  </si>
  <si>
    <t>رئيس المحكمة</t>
  </si>
  <si>
    <t>تاريخ الإحالة للمفتي</t>
  </si>
  <si>
    <t>تاريخ النطق بالحكم</t>
  </si>
  <si>
    <t>تاريخ الخبر</t>
  </si>
  <si>
    <t>شهر الرصد</t>
  </si>
  <si>
    <t>قرار المحكمة</t>
  </si>
  <si>
    <t xml:space="preserve">تاريخ النطق بالحكم </t>
  </si>
  <si>
    <t>تاريخ الحكم</t>
  </si>
  <si>
    <t>شهر الحكم</t>
  </si>
  <si>
    <t>رقم النقض</t>
  </si>
  <si>
    <t>ملاحظات</t>
  </si>
  <si>
    <t>المصدر</t>
  </si>
  <si>
    <t>المصدر 1</t>
  </si>
  <si>
    <t>المصدر 2</t>
  </si>
  <si>
    <t>المصدر 3</t>
  </si>
  <si>
    <t>المصدر 4</t>
  </si>
  <si>
    <t>المصدر 5</t>
  </si>
  <si>
    <t>المصدر 6</t>
  </si>
  <si>
    <t>المصدر 7</t>
  </si>
  <si>
    <t>إرهاب</t>
  </si>
  <si>
    <t>حكم إعدام (أول درجة)</t>
  </si>
  <si>
    <t>القاهرة</t>
  </si>
  <si>
    <t>إرهاب - قتل - شروع في قتل</t>
  </si>
  <si>
    <t>أحداث المنصة</t>
  </si>
  <si>
    <t>محمد البلتاجي</t>
  </si>
  <si>
    <t>مصر</t>
  </si>
  <si>
    <t>غير محدد</t>
  </si>
  <si>
    <t>ذكر</t>
  </si>
  <si>
    <t xml:space="preserve">قيادي إسلامي </t>
  </si>
  <si>
    <t>برقم رقم 72 لسنة 2021 والمقيدة برقم 9 لسنة 2021 كلي القاهرة الجديدة</t>
  </si>
  <si>
    <t>تدبير تجمهر منبثق من اعتصام رابعة العدوية بطريق النصر وصولا للنصب التذكاري بالمنصة، بغرض مد مساحة الاعتصام، وشل حركة المدينة بالكامل؛ لمنع قوات الأمن من فض الاعتصام مستقبلا، فضلا عن رغبتهم فى استعراض واستعمال القوة ضد موظفي الدولة ومن يخالفهم من توجهات من المواطنين، وأن القيادات الثمانية أمدوا باقي المتهمين من المشاركين في التجمهر بالأسلحة النارية والذخائر والعبوات الحارقة.</t>
  </si>
  <si>
    <t>محاكم الجنايات</t>
  </si>
  <si>
    <t>استثنائي</t>
  </si>
  <si>
    <t>حضوري</t>
  </si>
  <si>
    <t xml:space="preserve">محكمة جنايات أمن الدولة العليا </t>
  </si>
  <si>
    <t>محمد السعيد الشربيني</t>
  </si>
  <si>
    <t>https://www.shorouknews.com/news/view.aspx?cdate=04032024&amp;id=9f965c00-073d-4170-91ec-0729ee77c25d</t>
  </si>
  <si>
    <t>2</t>
  </si>
  <si>
    <t xml:space="preserve">الدائرة الأولى إرهاب </t>
  </si>
  <si>
    <t>مايو 2023</t>
  </si>
  <si>
    <t>غيابي</t>
  </si>
  <si>
    <t>مايو 2021</t>
  </si>
  <si>
    <t>2021</t>
  </si>
  <si>
    <t>قتل</t>
  </si>
  <si>
    <t>عامل</t>
  </si>
  <si>
    <t>قتل مع سبق الإصرار والترصد</t>
  </si>
  <si>
    <t>مدني</t>
  </si>
  <si>
    <t>محكمة جنايات القاهرة</t>
  </si>
  <si>
    <t>غير معلوم</t>
  </si>
  <si>
    <t>البحر الأحمر</t>
  </si>
  <si>
    <t>السرقة</t>
  </si>
  <si>
    <t> اللواء حسن العبيدي، المسؤول العسكري اليمني</t>
  </si>
  <si>
    <t>رمضان محمد بليدي</t>
  </si>
  <si>
    <t> رقم 3854 لسنة 2024 جنايات قسم شرطة بولاق الدكرور المقيدة برقم 493 لسنة 2024 كلى جنوب الجيزة</t>
  </si>
  <si>
    <t xml:space="preserve">محكمة جنايات جنوب القاهرة </t>
  </si>
  <si>
    <t>الدائرة ١٣</t>
  </si>
  <si>
    <t>https://www.vetogate.com/5103473</t>
  </si>
  <si>
    <t>https://www.youm7.com/story/2024/3/6/إحالة-أوراق-المتهم-بقتل-يمنى-الجنسية-لسرقته-فى-الجيزة-للمفتى/6501926</t>
  </si>
  <si>
    <t>https://www.alaraby.co.uk/society/%D9%85%D8%B5%D8%B1-%D8%A7%D9%84%D8%A5%D8%B9%D8%AF%D8%A7%D9%85-%D9%88%D8%A7%D9%84%D9%85%D8%A4%D8%A8%D8%AF-%D9%88%D8%A7%D9%84%D9%85%D8%B4%D8%AF%D8%AF-%D8%A8%D8%AD%D9%82-%D9%85%D8%AA%D9%87%D9%85%D9%8A%D9%86-%D8%A8%D9%82%D8%AA%D9%84-%D9%82%D9%8A%D8%A7%D8%AF%D9%8A-%D8%B9%D8%B3%D9%83%D8%B1%D9%8A-%D9%8A%D9%85%D9%86%D9%8A</t>
  </si>
  <si>
    <t>إحالة للمفتي (أول درجة)</t>
  </si>
  <si>
    <t>كفر الشيخ</t>
  </si>
  <si>
    <t xml:space="preserve"> أ.م.ح.ع</t>
  </si>
  <si>
    <t>ع ي ع ا</t>
  </si>
  <si>
    <t>قلين كفر الشيخ</t>
  </si>
  <si>
    <t>سائق توك توك</t>
  </si>
  <si>
    <t>رقم 1693 لسنة 2024 جنايات مركز شرطة قلين، المقيدة برقم 56 لسنة 2024 كلي كفر الشيخ.</t>
  </si>
  <si>
    <t>محكمة جنايات فوه</t>
  </si>
  <si>
    <t>الدائرة الثانية</t>
  </si>
  <si>
    <t>جمال زكي طوسون</t>
  </si>
  <si>
    <t>https://www.almasryalyoum.com/news/details/3151388</t>
  </si>
  <si>
    <t>الشرقية</t>
  </si>
  <si>
    <t>اعتداء جنسي</t>
  </si>
  <si>
    <t xml:space="preserve">التعدي الجنسي على قُصر </t>
  </si>
  <si>
    <t>محكمة جنايات الزقازيق</t>
  </si>
  <si>
    <t>سلامة جاب الله</t>
  </si>
  <si>
    <t>خلافات سابقة</t>
  </si>
  <si>
    <t>ميكانيكي</t>
  </si>
  <si>
    <t>الدائرة العاشرة</t>
  </si>
  <si>
    <t>سوهاج</t>
  </si>
  <si>
    <t>محكمة جنايات سوهاج</t>
  </si>
  <si>
    <t>محمد رفاعي عبد الحافظ</t>
  </si>
  <si>
    <t>الحصر الإعلامي</t>
  </si>
  <si>
    <t>الإسكندرية</t>
  </si>
  <si>
    <t>خلاف مع نجل المجني عليه</t>
  </si>
  <si>
    <t>ا م ا</t>
  </si>
  <si>
    <t>رقم 2122 لسنة 2024 جنايات ثانٍ المنتزه</t>
  </si>
  <si>
    <t>محكمة جنايات الإسكندرية</t>
  </si>
  <si>
    <t>https://www.shorouknews.com/news/view.aspx?cdate=13052024&amp;id=0a182b3f-4b9b-479b-82ad-d51f19216570</t>
  </si>
  <si>
    <t>تأييد حكم إعدام</t>
  </si>
  <si>
    <t>طلب فدية</t>
  </si>
  <si>
    <t>2023</t>
  </si>
  <si>
    <t>علم الطفل بإقامة المتهم علاقة غير شرعية مع أخت زوجته</t>
  </si>
  <si>
    <t>ابن المتهم طفل م ع أ ٧ سنوات</t>
  </si>
  <si>
    <t>رقم 14151 لسنة 2023 جنايات قسم شرطة محرم بك</t>
  </si>
  <si>
    <t xml:space="preserve">محكمة جنايات الإسكندرية </t>
  </si>
  <si>
    <t>جمال زغلول البغدادي</t>
  </si>
  <si>
    <t>فبراير ٢٠٢٤</t>
  </si>
  <si>
    <t>https://www.masrawy.com/news/news_regions/details/2024/2/27/2544795/بسبب-علاقة-محرمة-الإعدام-لقاتل-نجله-في-الإسكندرية</t>
  </si>
  <si>
    <t>2020</t>
  </si>
  <si>
    <t>المنيا</t>
  </si>
  <si>
    <t>اعتداء جنسي على قاصر</t>
  </si>
  <si>
    <t>ابنة شقيق المتهم ١٦ عام</t>
  </si>
  <si>
    <t xml:space="preserve">مصطفي م </t>
  </si>
  <si>
    <t>مركز ملوي</t>
  </si>
  <si>
    <t>محاكم النقض</t>
  </si>
  <si>
    <t xml:space="preserve">محكمة جنايات المنيا </t>
  </si>
  <si>
    <t>مارس ٢٠٢٤</t>
  </si>
  <si>
    <t> رقم 11957 لسنة 91 قضائية.</t>
  </si>
  <si>
    <t>تأييد الحكم بالإعدام</t>
  </si>
  <si>
    <t>https://www.shorouknews.com/news/view.aspx?cdate=04032024&amp;id=fca11817-779d-44ed-a74c-285fa7fec239</t>
  </si>
  <si>
    <t>الدقهلية</t>
  </si>
  <si>
    <t>ابنته الطفلة إ هنيدي ه ر ا</t>
  </si>
  <si>
    <t>المنصورة</t>
  </si>
  <si>
    <t>رقم 20547 لسنة 2023 جنايات مركز شربين والمقيدة برقم 2406 لسنة 2023 كلي شمال المنصورة</t>
  </si>
  <si>
    <t>محكمة جنايات المنصورة</t>
  </si>
  <si>
    <t>وائل كمال صالح</t>
  </si>
  <si>
    <t>https://www.shorouknews.com/news/view.aspx?cdate=05032024&amp;id=00119696-82bb-4ede-abfb-29c8b3346e66</t>
  </si>
  <si>
    <t>الفيوم</t>
  </si>
  <si>
    <t>شكه في سلوكها</t>
  </si>
  <si>
    <t>ابنته شهد محمد مختار</t>
  </si>
  <si>
    <t>محمد مختار</t>
  </si>
  <si>
    <t>محكمة جنايات الفيوم</t>
  </si>
  <si>
    <t>أدهم أبو ذكري</t>
  </si>
  <si>
    <t>https://www.albawabhnews.com/4958464</t>
  </si>
  <si>
    <t>https://ahlmasrnews.com/news/-/13257917/-#google_vignette</t>
  </si>
  <si>
    <t>التعدي الجنسي على قاصر</t>
  </si>
  <si>
    <t>ابنه المتهم</t>
  </si>
  <si>
    <t>تامر ا</t>
  </si>
  <si>
    <t>الشرقية الزقازيق</t>
  </si>
  <si>
    <t>خفير</t>
  </si>
  <si>
    <t>رقم 20104 لسنة 2023 جنايات مركز بلبيس، والمقيدة برقم 3023 لسنة 2023 كلي جنوب الزقازيق</t>
  </si>
  <si>
    <t>أحمد سليمان الجمل</t>
  </si>
  <si>
    <t>https://www.almasryalyoum.com/news/details/3151788</t>
  </si>
  <si>
    <t>هتك العرض والاغتصاب</t>
  </si>
  <si>
    <t>ديسمبر 2023</t>
  </si>
  <si>
    <t xml:space="preserve">ال م ع </t>
  </si>
  <si>
    <t>الإسكندرية العامرية أول</t>
  </si>
  <si>
    <t>منجد</t>
  </si>
  <si>
    <t>برقم 32595 لسنة 2023 جنايات أول العامرية</t>
  </si>
  <si>
    <t xml:space="preserve">قتل مقترن بالسرقة </t>
  </si>
  <si>
    <t>محمد عبد الحميد الخولي</t>
  </si>
  <si>
    <t>https://www.shorouknews.com/news/view.aspx?cdate=23032024&amp;id=c8165e3a-b02a-4d3f-85b5-4ef35e71f080</t>
  </si>
  <si>
    <t>https://www.masrawy.com/news/news_regions/details/2024/5/28/2589869/%D8%A7%D9%84%D8%A5%D8%B9%D8%AF%D8%A7%D9%85-%D8%B4%D9%86%D9%82-%D8%A7-%D9%84%D9%80-%D9%85%D9%86%D8%AC%D8%AF-%D9%82%D8%AA%D9%84-%D9%85%D9%88%D8%A7%D8%B7%D9%86-%D8%A7-%D9%84%D8%B3%D8%B1%D9%82%D8%AA%D9%87-%D9%81%D9%8A-%D8%A7%D9%84%D8%A5%D8%B3%D9%83%D9%86%D8%AF%D8%B1%D9%8A%D8%A9</t>
  </si>
  <si>
    <t>https://www.youm7.com/story/2024/5/28/%D8%A7%D9%84%D8%A5%D8%B9%D8%AF%D8%A7%D9%85-%D9%84%D9%85%D9%86%D8%AC%D8%AF-%D9%82%D8%AA%D9%84-%D8%B4%D8%AE%D8%B5%D8%A7-%D9%84%D8%B3%D8%B1%D9%82%D8%A9-%D9%85%D8%AD%D8%AA%D9%88%D9%8A%D8%A7%D8%AA-%D8%B4%D9%82%D8%A9-%D9%81%D9%89-%D8%A7%D9%84%D8%A5%D8%B3%D9%83%D9%86%D8%AF%D8%B1%D9%8A%D8%A9/6591688</t>
  </si>
  <si>
    <t>القليوبية</t>
  </si>
  <si>
    <t xml:space="preserve">خلافات سابقة </t>
  </si>
  <si>
    <t>السيد حسن أحمد</t>
  </si>
  <si>
    <t>نقاش</t>
  </si>
  <si>
    <t>رقم 21858 لسنة 2023 جنايات أول شبرا الخيمة، والمقيدة برقم 2351 لسنة 2023 كلي جنوب بنه</t>
  </si>
  <si>
    <t>محكمة جنايات شبرا الخيمة</t>
  </si>
  <si>
    <t>الدائرة ١</t>
  </si>
  <si>
    <t>أيمن فؤاد فهمي</t>
  </si>
  <si>
    <t>يناير ٢٠٢٤</t>
  </si>
  <si>
    <t>https://www.youm7.com/story/2024/1/11/إحالة-أوراق-نقاش-للمفتى-لاتهامه-بقتل-شخص-بسبب-خلافات-فى/6443516</t>
  </si>
  <si>
    <t>https://www.shorouknews.com/news/view.aspx?cdate=11012024&amp;id=e173adad-792c-42ee-9851-221001ff2e03</t>
  </si>
  <si>
    <t>https://www.albawabhnews.com/4957027</t>
  </si>
  <si>
    <t>الغربية</t>
  </si>
  <si>
    <t>أنثى</t>
  </si>
  <si>
    <t>طالبة</t>
  </si>
  <si>
    <t>محكمة جنايات طنطا</t>
  </si>
  <si>
    <t>الدائرة الرابعة</t>
  </si>
  <si>
    <t>جورج راشد سعد متري</t>
  </si>
  <si>
    <t xml:space="preserve">الطفلة هـ م ح </t>
  </si>
  <si>
    <t>م ح ع</t>
  </si>
  <si>
    <t>استورجي وصاحب سايبر</t>
  </si>
  <si>
    <t>برقم 95 لسنة 2024 جنايات قسم شرطة المنشية</t>
  </si>
  <si>
    <t xml:space="preserve">عبد الله خطاب </t>
  </si>
  <si>
    <t>https://www.almasryalyoum.com/news/details/3115448</t>
  </si>
  <si>
    <t>https://www.youm7.com/story/2024/4/3/%D8%A7%D9%84%D8%A5%D8%B9%D8%AF%D8%A7%D9%85-%D9%84%D8%B5%D8%A7%D8%AD%D8%A8-%D8%B3%D8%A7%D9%8A%D8%A8%D8%B1-%D8%AE%D8%B7%D9%81-%D8%B7%D9%81%D9%84%D8%A9-%D9%84%D9%84%D8%AA%D8%B9%D8%AF%D9%89-%D8%B9%D9%84%D9%8A%D9%87%D8%A7-%D9%81%D9%89-%D8%A7%D9%84%D8%A5%D8%B3%D9%83%D9%86%D8%AF%D8%B1%D9%8A%D8%A9/6533881</t>
  </si>
  <si>
    <t>العدل ماهر أحمد فضل</t>
  </si>
  <si>
    <t xml:space="preserve">وليد ع م </t>
  </si>
  <si>
    <t>رقم 3351 لسنة 2023 جنايات مركز بني عبيد، والمقيدة برقم 1395 لسنة 2023 كلي شمال المنصورة.</t>
  </si>
  <si>
    <t xml:space="preserve">السعودي يوسف الشربيني </t>
  </si>
  <si>
    <t>https://www.elbalad.news/6105396</t>
  </si>
  <si>
    <t>https://www.youm7.com/story/2024/2/11/إحالة-أوراق-سائق-أنهى-حياة-زميله-في-الدقهلية-إلى-فضيلة/6476625</t>
  </si>
  <si>
    <t>https://gate.ahram.org.eg/News/4741182.aspx</t>
  </si>
  <si>
    <t>خلافات أسرية</t>
  </si>
  <si>
    <t xml:space="preserve">الدائرة ٣ </t>
  </si>
  <si>
    <t>أكتوبر 2023</t>
  </si>
  <si>
    <t xml:space="preserve">استعراض القوة </t>
  </si>
  <si>
    <t>إبرام زكريا ميخائيل</t>
  </si>
  <si>
    <t>محمود ن ص</t>
  </si>
  <si>
    <t>عاطل</t>
  </si>
  <si>
    <t>رقم 23862 لسنة 2023 جنايات شبرا الخيمة أول، والمقيدة برقم 3162 لسنة 2023 كلي جنوب بنها</t>
  </si>
  <si>
    <t>الدائرة 1</t>
  </si>
  <si>
    <t>https://www.youm7.com/story/2024/4/3/%D8%A7%D9%84%D8%A5%D8%B9%D8%AF%D8%A7%D9%85-%D8%B4%D9%86%D9%82%D8%A7-%D9%84%D8%B9%D8%A7%D8%B7%D9%84-%D9%84%D8%A7%D8%AA%D9%87%D8%A7%D9%85%D9%87-%D8%A8%D9%82%D8%AA%D9%84-%D8%B4%D8%A7%D8%A8-%D8%B7%D8%B9%D9%86%D8%A7-%D8%A8%D8%A7%D9%84%D8%B1%D9%82%D8%A8%D8%A9-%D8%A8%D8%B4%D8%A8%D8%B1%D8%A7-%D8%A7%D9%84%D8%AE%D9%8A%D9%85%D8%A9/6534161</t>
  </si>
  <si>
    <t xml:space="preserve">الخوف من الفضيحة، بعد فشله في الزام الطفل الصمت لطلب الفدية </t>
  </si>
  <si>
    <t>إبراهيم ١١ عام</t>
  </si>
  <si>
    <t xml:space="preserve">القاهرة </t>
  </si>
  <si>
    <t>مدبولي كساب</t>
  </si>
  <si>
    <t>https://www.almasryalyoum.com/news/details/3122385</t>
  </si>
  <si>
    <t>محكمة جنايات بنها</t>
  </si>
  <si>
    <t>سبتمبر ٢٠٢٣</t>
  </si>
  <si>
    <t>إحسان. م 56 سنة - ربة منزل، وحفيدها شريف. س. 12 سنة</t>
  </si>
  <si>
    <t>م ب</t>
  </si>
  <si>
    <t>ارتكاب الجريمة بدافع السرقة وشراء المخدرات</t>
  </si>
  <si>
    <t>أحمد عبد المنعم محمود غانم</t>
  </si>
  <si>
    <t>https://www.almasryalyoum.com/news/details/3151846</t>
  </si>
  <si>
    <t>الدائرة الثامنة</t>
  </si>
  <si>
    <t xml:space="preserve">انتقاماً من والدها حيث أن خاله اخذ عليه إيصالات أمانة وكان يريد استردادها </t>
  </si>
  <si>
    <t>إيمان ابنه خال المتهم</t>
  </si>
  <si>
    <t>يقيم بناحية أولاد نصير دائرة مركز سوهاج</t>
  </si>
  <si>
    <t>https://akhbarelyom.com/news/newdetails/4388432/0</t>
  </si>
  <si>
    <t>الحصول علي فدية</t>
  </si>
  <si>
    <t>محمد عبدالبديع عبدالواحد الطحاوي</t>
  </si>
  <si>
    <t xml:space="preserve">الدقهلية المنصورة </t>
  </si>
  <si>
    <t>مدرس الفيزياء</t>
  </si>
  <si>
    <t>القضية رقم 1041 لسنة 2024 جنايات الستاموني</t>
  </si>
  <si>
    <t>الدائرة ال11</t>
  </si>
  <si>
    <t>وائل صفوت رشوان</t>
  </si>
  <si>
    <t>https://www.masrawy.com/news/-/details/0/0/0/2570642</t>
  </si>
  <si>
    <t>https://www.youm7.com/story/2024/4/21/%D8%AC%D9%86%D8%A7%D9%8A%D8%A7%D8%AA-%D8%A7%D9%84%D9%85%D9%86%D8%B5%D9%88%D8%B1%D8%A9-%D8%AA%D8%AD%D9%8A%D9%84-%D8%A3%D9%88%D8%B1%D8%A7%D9%82-%D8%A7%D9%84%D9%85%D8%AF%D8%B1%D8%B3-%D8%A7%D9%84%D9%85%D8%AA%D9%87%D9%85-%D8%A8%D9%82%D8%AA%D9%84-%D8%B7%D8%A7%D9%84%D8%A8-%D9%84%D9%84%D9%85%D9%81%D8%AA%D9%89-%D9%88%D8%A7%D9%84%D8%AD%D9%83%D9%85/6551455</t>
  </si>
  <si>
    <t>https://www.elwatannews.com/news/details/7341748</t>
  </si>
  <si>
    <t>أ. ا. عبد الحميد</t>
  </si>
  <si>
    <t>بقرية أبو دشيشة مركز بلقاس</t>
  </si>
  <si>
    <t>القضية رقم 907 لسنة 2024 جنايات بلقاس، والمقيدة برقم 105 لسنة 2024 كلى شمال المنصورة.</t>
  </si>
  <si>
    <t>الدائرة ال 3</t>
  </si>
  <si>
    <t>أحمد فؤاد الشافعي</t>
  </si>
  <si>
    <t>https://www.youm7.com/story/2024/5/20/%D8%AC%D9%86%D8%A7%D9%8A%D8%A7%D8%AA-%D8%A7%D9%84%D9%85%D9%86%D8%B5%D9%88%D8%B1%D8%A9-%D8%AA%D8%AD%D9%8A%D9%84-%D8%A3%D9%88%D8%B1%D8%A7%D9%82-%D8%A7%D9%84%D9%85%D8%AA%D9%87%D9%85-%D8%A8%D9%82%D8%AA%D9%84-%D9%88%D8%A7%D9%84%D8%AF-%D8%AE%D8%B7%D9%8A%D8%A8%D8%AA%D9%87-%D8%A5%D9%84%D9%89-%D9%85%D9%81%D8%AA%D9%89/6582547</t>
  </si>
  <si>
    <t>https://www.albawabhnews.com/5008025</t>
  </si>
  <si>
    <t>https://www.youm7.com/story/2024/7/21/%D8%AC%D9%86%D8%A7%D9%8A%D8%A7%D8%AA-%D8%A7%D9%84%D9%85%D9%86%D8%B5%D9%88%D8%B1%D8%A9-%D8%A7%D9%84%D8%A5%D8%B9%D8%AF%D8%A7%D9%85-%D8%B4%D9%86%D9%82%D8%A7-%D9%84%D9%82%D8%A7%D8%AA%D9%84-%D8%AD%D9%85%D8%A7%D9%87-%D8%A8%D8%A7%D9%84%D8%AF%D9%82%D9%87%D9%84%D9%8A%D8%A9/6647306</t>
  </si>
  <si>
    <t>أحمد س ب</t>
  </si>
  <si>
    <t>مركز فاقوس</t>
  </si>
  <si>
    <t>رقم 21036 لسنة 2023 جنايات مركز فاقوس، والمقيدة برقم 2344 لسنة 2023 كلي شمال الزقازيق</t>
  </si>
  <si>
    <t xml:space="preserve">سلامة جاب الله </t>
  </si>
  <si>
    <t>https://www.almasryalyoum.com/news/details/3123636</t>
  </si>
  <si>
    <t>أحمد م ف طفل</t>
  </si>
  <si>
    <t xml:space="preserve">عصام ص ع </t>
  </si>
  <si>
    <t>مركز الخانكة</t>
  </si>
  <si>
    <t xml:space="preserve">عامل باليومية </t>
  </si>
  <si>
    <t>رقم 2023/30644 / جنح المركز الخانكة والمقيدة برقم 2226 لسنة 2023 كلي شمال بنه</t>
  </si>
  <si>
    <t xml:space="preserve">سيد رفاعي محمد حسين </t>
  </si>
  <si>
    <t>https://www.masrawy.com/news/-/details/0/0/0/2602074</t>
  </si>
  <si>
    <t>https://akhbarelyom.com/news/newdetails/4389498/0</t>
  </si>
  <si>
    <t>https://www.shorouknews.com/news/view.aspx?cdate=24062024&amp;id=38b785e0-d3ac-4a0a-9891-a49c3499f213</t>
  </si>
  <si>
    <t>https://www.youm7.com/story/2024/3/17/إحالة-عامل-للمفتى-لاتهامه-بخطف-طفل-والتعدى-عليه-في-الخانكة/6514454</t>
  </si>
  <si>
    <t>أحمد محمد حامد محمد البرعي</t>
  </si>
  <si>
    <t xml:space="preserve">السعيد ع م </t>
  </si>
  <si>
    <t>مركز دكرنس</t>
  </si>
  <si>
    <t>مبلط</t>
  </si>
  <si>
    <t>رقم 14803 لسنة 2022 جنايات دكرنس، والمقيدة برقم 2546 لسنة 2022 كلي شمال المنصورة</t>
  </si>
  <si>
    <t>https://www.elbalad.news/6139847</t>
  </si>
  <si>
    <t>https://www.albawabhnews.com/4974522</t>
  </si>
  <si>
    <t>https://www.youm7.com/story/2024/3/13/إحالة-أوراق-3-أشخاص-للمفتى-لقتلهم-سائق-توك-توك-بالدقهلية/6510114</t>
  </si>
  <si>
    <t>https://www.masrawy.com/news/news_regions/details/2024/3/13/2552068/إحالة-أوراق-3-متهمين-أنهوا-حياة-سائق-توك-توك-في-الدقهلية-للمفتي-</t>
  </si>
  <si>
    <t>https://www.masress.com/albawabh/4989939</t>
  </si>
  <si>
    <t xml:space="preserve">سائق توك توك </t>
  </si>
  <si>
    <t xml:space="preserve">محمود ن ع ع </t>
  </si>
  <si>
    <t>أحمد محمد عبد العزيز بحيري</t>
  </si>
  <si>
    <t> رقم 29928 لسنة 2022 جنايات القناطر الخيرية، والمقيدة برقم 4467 لسنة 2022 كلى جنوب بنه</t>
  </si>
  <si>
    <t>https://www.youm7.com/story/2024/2/6/إحالة-4-أشقاء-قتلوا-نجل-عمهم-لخلافات-الإرث-فى-القناطر/6471851</t>
  </si>
  <si>
    <t>https://www.masrawy.com/news/-/details/0/0/0/2548145</t>
  </si>
  <si>
    <t xml:space="preserve">عمرو س ع </t>
  </si>
  <si>
    <t xml:space="preserve">هاني س ع </t>
  </si>
  <si>
    <t>سائق</t>
  </si>
  <si>
    <t>هشام س ع</t>
  </si>
  <si>
    <t>أسيوط</t>
  </si>
  <si>
    <t>خصومة ثأرية</t>
  </si>
  <si>
    <t>محكمة جنابات أسيوط</t>
  </si>
  <si>
    <t>https://www.youm7.com/story/2024/4/22/%D8%A7%D9%84%D8%A5%D8%B9%D8%AF%D8%A7%D9%85-%D8%B4%D9%86%D9%82%D8%A7-%D9%84%D9%80-6-%D9%85%D8%AA%D9%87%D9%85%D9%8A%D9%86-%D9%85%D9%86-%D8%B9%D8%A7%D8%A6%D9%84%D8%A9-%D9%88%D8%A7%D8%AD%D8%AF%D8%A9-%D8%A8%D8%B3%D8%A8%D8%A8-%D8%AE%D8%B5%D9%88%D9%85%D8%A9/6552402</t>
  </si>
  <si>
    <t>خلاف بين أهليته</t>
  </si>
  <si>
    <t>أدم ح</t>
  </si>
  <si>
    <t>ي م</t>
  </si>
  <si>
    <t xml:space="preserve"> رقم 19089 لسنة 2023</t>
  </si>
  <si>
    <t>https://www.masrawy.com/news/-/details/0/0/0/2589890</t>
  </si>
  <si>
    <t>أسامة م</t>
  </si>
  <si>
    <t>عيسي ع</t>
  </si>
  <si>
    <t>رقم 25255 لسنة 2023 جنايات مركز بلبيس، والمقيدة برقم 4154 لسنة 2023 كلي جنوب الزقازيق</t>
  </si>
  <si>
    <t>https://www.almasryalyoum.com/news/details/3173014</t>
  </si>
  <si>
    <t>الإسماعيلية</t>
  </si>
  <si>
    <t>ابريل 2023</t>
  </si>
  <si>
    <t>معاملات مالية</t>
  </si>
  <si>
    <t>أنور نمر يونس، 65 عام</t>
  </si>
  <si>
    <t>حاصل علي ليسانس</t>
  </si>
  <si>
    <t>الدائرة الخامسة</t>
  </si>
  <si>
    <t>جنيدي الوكيل</t>
  </si>
  <si>
    <t>https://www.youm7.com/story/2024/4/1/%D8%AC%D9%86%D8%A7%D9%8A%D8%A7%D8%AA-%D8%A7%D9%84%D9%81%D9%8A%D9%88%D9%85-%D8%AA%D8%AD%D9%8A%D9%84-%D8%A3%D9%88%D8%B1%D8%A7%D9%82-%D9%85%D9%88%D8%A7%D8%B7%D9%86-%D9%85%D8%B5%D8%B1%D9%89-%D9%8A%D8%B9%D9%85%D9%84-%D9%81%D9%89-%D8%A5%D9%8A%D8%B7%D8%A7%D9%84%D9%8A%D8%A7-%D9%85%D8%AA%D9%87%D9%85/6531357</t>
  </si>
  <si>
    <t>https://www.vetogate.com/5145594</t>
  </si>
  <si>
    <t>إحالة للمفتي (ثان درجة)</t>
  </si>
  <si>
    <t>كهربائي سيارات</t>
  </si>
  <si>
    <t>بنت شقيقته</t>
  </si>
  <si>
    <t xml:space="preserve">الشرقية </t>
  </si>
  <si>
    <t>مبيض محارة</t>
  </si>
  <si>
    <t>رقم 5610 مركز مشتول السوق لسنة 2023</t>
  </si>
  <si>
    <t>شريف محمد سراج الدين</t>
  </si>
  <si>
    <t>https://www.shorouknews.com/news/view.aspx?cdate=26032024&amp;id=4b6c3a6a-a932-4d7d-880f-451e4e038fc9</t>
  </si>
  <si>
    <t>الجيزة</t>
  </si>
  <si>
    <t>طالب</t>
  </si>
  <si>
    <t>محكمة جنايات جنوب الجيزة</t>
  </si>
  <si>
    <t>ح.ح</t>
  </si>
  <si>
    <t>كريم ح</t>
  </si>
  <si>
    <t>محكمة جنايات الجيزة</t>
  </si>
  <si>
    <t>صفاء الدين أباظة</t>
  </si>
  <si>
    <t>https://www.almasryalyoum.com/news/details/3156832</t>
  </si>
  <si>
    <t>https://www.elbalad.news/6211769</t>
  </si>
  <si>
    <t>تخطيط و قتل و سرقة</t>
  </si>
  <si>
    <t>ح.م.م ربة منزل</t>
  </si>
  <si>
    <t>ربة منزل</t>
  </si>
  <si>
    <t>القضية المقيدة برقم 21089 لسنة 2023 جنايات مينا البصل</t>
  </si>
  <si>
    <t>رفعت عامر</t>
  </si>
  <si>
    <t>https://www.shorouknews.com/news/view.aspx?cdate=30042024&amp;id=29d06da1-15ba-4f2f-a8b2-f8082269f70f</t>
  </si>
  <si>
    <t>https://www.youm7.com/story/2024/6/27/%D8%AA%D9%81%D8%A7%D8%B5%D9%8A%D9%84-%D8%A5%D8%B9%D8%AF%D8%A7%D9%85-%D8%A3%D9%85-%D9%88%D8%A7%D8%A8%D9%86%D8%AA%D9%87%D8%A7-%D8%A8%D8%A7%D9%84%D8%A5%D8%B3%D9%83%D9%86%D8%AF%D8%B1%D9%8A%D8%A9-%D9%88%D8%A7%D9%84%D8%B3%D8%AC%D9%86-%D9%84%D8%A2%D8%AE%D8%B1%D9%8A%D9%86-%D9%84%D9%82%D8%AA%D9%84%D9%87%D9%85-%D8%B3%D9%8A%D8%AF%D8%A9-%D9%84%D8%B3%D8%B1%D9%82%D8%AA%D9%87%D8%A7/6621008</t>
  </si>
  <si>
    <t>https://www.youm7.com/story/2024/6/27/%D8%AA%D9%81%D8%A7%D8%B5%D9%8A%D9%84-%D8%A5%D8%B9%D8%AF%D8%A7%D9%85-%D8%A3%D9%85-%D9%88%D8%A7%D8%A8%D9%86%D8%AA%D9%87%D8%A7-%D8%A8%D8%A7%D9%84%D8%A5%D8%B3%D9%83%D9%86%D8%AF%D8%B1%D9%8A%D8%A9-%D9%88%D8%A7%D9%84%D8%B3%D8%AC%D9%86-%D9%84%D8%A2%D8%AE%D8%B1%D9%8A%D9%86-%D9%84%D9%82%D8%AA%D9%84%D9%87%D9%85-%D8%B3%D9%8A%D8%AF%D8%A9-%D9%84%D8%B3%D8%B1%D9%82%D8%AA%D9%87%D8%A7/6621007</t>
  </si>
  <si>
    <t>م ع ح</t>
  </si>
  <si>
    <t>حارس عقار</t>
  </si>
  <si>
    <t>العاشر من رمضان</t>
  </si>
  <si>
    <t>رقم 11997 جنايات قسم شرطة أول العاشر من رمضان لسنة 2023</t>
  </si>
  <si>
    <t>نسيم علي بيومي</t>
  </si>
  <si>
    <t>https://www.shorouknews.com/news/view.aspx?cdate=11032024&amp;id=e3834987-9480-439d-be9a-de96e78a75b5</t>
  </si>
  <si>
    <t>حازم وائل أنور</t>
  </si>
  <si>
    <t>قيم خرطة التونسي الخليفة القاهرة</t>
  </si>
  <si>
    <t>رقم 35139 لسنة 2023 جنايات قسم ثان شبرا الخيمة والمقيدة برقم 3894 لسنة 2023 كلى جنوب بنها،</t>
  </si>
  <si>
    <t>https://www.vetogate.com/5182940</t>
  </si>
  <si>
    <t>أغسطس ٢٠٢٣</t>
  </si>
  <si>
    <t>حبيبة. ن 5 سنوات ابنة شقيق المتهم</t>
  </si>
  <si>
    <t>علاء م</t>
  </si>
  <si>
    <t>عامل بناء</t>
  </si>
  <si>
    <t>https://www.almasryalyoum.com/news/details/3146120</t>
  </si>
  <si>
    <t>https://www.almasryalyoum.com/news/details/3146851</t>
  </si>
  <si>
    <t>https://www.almasryalyoum.com/news/details/3166557</t>
  </si>
  <si>
    <t>الدائرة ال 2</t>
  </si>
  <si>
    <t xml:space="preserve">الدائرة الأولي </t>
  </si>
  <si>
    <t>2022</t>
  </si>
  <si>
    <t>عام 2023</t>
  </si>
  <si>
    <t>رفض المجني عليه خطبه ابنته للمتهم</t>
  </si>
  <si>
    <t>حمدي . ت . إ  44 عاما ، فلاح</t>
  </si>
  <si>
    <t>نجار مسلح</t>
  </si>
  <si>
    <t>محمد فاروق علي الدين</t>
  </si>
  <si>
    <t>https://www.youm7.com/story/2024/4/28/%D8%A5%D8%AD%D8%A7%D9%84%D8%A9-%D8%A3%D9%88%D8%B1%D8%A7%D9%82-%D9%85%D9%8A%D9%83%D8%A7%D9%86%D9%8A%D9%83%D9%8A-%D9%88%D8%B5%D8%AF%D9%8A%D9%82%D8%A9-%D9%84%D9%84%D9%85%D9%81%D8%AA%D9%89-%D8%A3%D9%86%D9%87%D9%8A%D8%A7-%D8%AD%D9%8A%D8%A7%D8%A9-%D9%81%D9%84%D8%A7%D8%AD-%D8%A8%D8%A3%D8%B3%D9%8A%D9%88%D8%B7/6558828</t>
  </si>
  <si>
    <t>https://www.egypttelegraph.com/article/41566/%D8%B1%D9%81%D8%B6-%D9%8A%D8%AC%D9%88%D8%B2%D9%87-%D8%A8%D9%86%D8%AA%D9%87-%D8%A7%D9%84%D8%A5%D8%B9%D8%AF%D8%A7%D9%85-%D8%B4%D9%86%D9%82%D8%A7-%D9%84%D8%B4%D8%A7%D8%A8-%D9%82%D8%AA%D9%84#:~:text=%D8%AA%D8%B9%D9%88%D8%AF%20%D9%88%D9%82%D8%A7%D8%A6%D8%B9%20%D8%A7%D9%84%D9%82%D8%B6%D9%8A%D8%A9%208365%20%D9%84%D8%B3%D9%86%D8%A9,%D8%A3%D9%86%20%D8%A7%D9%84%D8%AC%D8%AB%D8%A9%20%D9%84%D8%B4%D8%AE%D8%B5%20%D9%8A%D8%AF%D8%B9%D9%89%20%22%D8%AD%D9%85%D8%AF%D9%8A%20.</t>
  </si>
  <si>
    <t>يكانيكي موتوسيكلات</t>
  </si>
  <si>
    <t>محكمة جنايات شمال القاهرة</t>
  </si>
  <si>
    <t>الدائرة السادسة</t>
  </si>
  <si>
    <t>د م ع ربة منزل</t>
  </si>
  <si>
    <t xml:space="preserve">ر ش ع </t>
  </si>
  <si>
    <t xml:space="preserve">صنايعي رخام </t>
  </si>
  <si>
    <t>رقم 10429 لسنة 2023 جنايات برج العرب.</t>
  </si>
  <si>
    <t>محمد إبراهيم عبد الشافي</t>
  </si>
  <si>
    <t>https://www.shorouknews.com/news/view.aspx?cdate=20032024&amp;id=4037c95c-52ea-4555-8bab-e679551a634a</t>
  </si>
  <si>
    <t>https://www.youm7.com/story/2024/5/21/%D8%A7%D9%84%D8%A5%D8%B9%D8%AF%D8%A7%D9%85-%D9%84%D8%B9%D8%A7%D9%85%D9%84-%D8%B1%D8%AE%D8%A7%D9%85-%D9%82%D8%B7%D8%B9-%D8%B3%D9%8A%D8%AF%D8%A9-7-%D8%A3%D8%AC%D8%B2%D8%A7%D8%A1-%D8%A8%D8%B5%D8%A7%D8%B1%D9%88%D8%AE-%D9%84%D8%B3%D8%B1%D9%82%D8%AA%D9%87%D8%A7-%D9%81%D9%89/6583314</t>
  </si>
  <si>
    <t>البحيرة</t>
  </si>
  <si>
    <t>درويش ب صديق المتهم</t>
  </si>
  <si>
    <t xml:space="preserve">محمد م </t>
  </si>
  <si>
    <t>محكمة جنايات دمنهور</t>
  </si>
  <si>
    <t>بهجت عبد اللطيف</t>
  </si>
  <si>
    <t>https://www.almasryalyoum.com/news/details/3101153</t>
  </si>
  <si>
    <t>تنازعهما معه على مكان الواقعة للاتجار فى المواد المخدرة</t>
  </si>
  <si>
    <t>الجريمة المنظمة</t>
  </si>
  <si>
    <t>دياب خ</t>
  </si>
  <si>
    <t>حسن ا</t>
  </si>
  <si>
    <t>أحمد محمد حلوسة</t>
  </si>
  <si>
    <t>https://www.almasryalyoum.com/news/details/3187711</t>
  </si>
  <si>
    <t>سيف ع</t>
  </si>
  <si>
    <t>محكمة جنايات كفر الشيخ</t>
  </si>
  <si>
    <t>خلافات مالية</t>
  </si>
  <si>
    <t>رجب متولى إبراهيم عرب</t>
  </si>
  <si>
    <t>عبدالله الزريدي</t>
  </si>
  <si>
    <t xml:space="preserve">القتل والشروع في القتل </t>
  </si>
  <si>
    <t>محكمة جنايات الإرهاب، المنعقدة بمركز إصلاح وتأهيل وادي النطرون</t>
  </si>
  <si>
    <t>سامح عبد الحكيم</t>
  </si>
  <si>
    <t>https://www.almasryalyoum.com/news/details/3199661</t>
  </si>
  <si>
    <t>رحيم.ال.ح 6 سنوات و شقيقه إسلام</t>
  </si>
  <si>
    <t>محمد ص م</t>
  </si>
  <si>
    <t>موظف بالمعاش</t>
  </si>
  <si>
    <t xml:space="preserve"> رقم 5339 مركز بلبيس لسنة 2023</t>
  </si>
  <si>
    <t>https://www.almasryalyoum.com/news/details/3151134</t>
  </si>
  <si>
    <t>https://www.shorouknews.com/news/view.aspx?cdate=20052024&amp;id=f9731a1d-8213-4ebc-83b9-831116ca9256</t>
  </si>
  <si>
    <t>خلافات سابقة مع والدة المتهم</t>
  </si>
  <si>
    <t>رضيع لم يتجاوز الشهرين صقر يوسف</t>
  </si>
  <si>
    <t>س ع</t>
  </si>
  <si>
    <t> رقم 3193 لسنة 2023 كلى أكتوبر</t>
  </si>
  <si>
    <t>https://www.masrawy.com/news/-/details/0/0/0/2557744</t>
  </si>
  <si>
    <t>https://www.youm7.com/story/2024/4/29/%D8%A7%D9%84%D8%A5%D8%B9%D8%AF%D8%A7%D9%85-%D8%B4%D9%86%D9%82%D8%A7-%D9%84%D8%B1%D8%A8%D8%A9-%D9%85%D9%86%D8%B2%D9%84-%D8%A8%D8%AA%D9%87%D9%85%D8%A9-%D9%82%D8%AA%D9%84-%D8%B1%D8%B6%D9%8A%D8%B9-%D9%81%D9%89-%D8%A3%D9%83%D8%AA%D9%88%D8%A8%D8%B1/6560130</t>
  </si>
  <si>
    <t>https://www.almasryalyoum.com/news/details/3156763</t>
  </si>
  <si>
    <t>https://www.youm7.com/story/2024/4/29/%D8%A7%D9%84%D9%86%D8%B7%D9%82-%D8%A8%D8%A7%D9%84%D8%AD%D9%83%D9%85-%D9%81%D9%8A-%D8%A5%D8%AD%D8%A7%D9%84%D8%A9-%D8%A3%D9%88%D8%B1%D8%A7%D9%82-%D8%B3%D9%8A%D8%AF%D8%A9-%D9%84%D9%84%D9%85%D9%81%D8%AA%D9%8A-%D9%84%D8%A7%D8%AA%D9%87%D8%A7%D9%85%D9%87%D8%A7-%D8%A8%D9%82%D8%AA%D9%84-%D8%B7%D9%81%D9%84/6558590</t>
  </si>
  <si>
    <t>2010</t>
  </si>
  <si>
    <t>رمضان ج</t>
  </si>
  <si>
    <t xml:space="preserve">عمرو ع </t>
  </si>
  <si>
    <t>مركز الصف</t>
  </si>
  <si>
    <t>رقم 15150 لسنة 2010 جنايات الصف</t>
  </si>
  <si>
    <t>حسين فاضل شحات</t>
  </si>
  <si>
    <t>https://www.shorouknews.com/news/view.aspx?cdate=07032024&amp;id=f5798397-9014-4cc5-bf87-ce72eeb20063</t>
  </si>
  <si>
    <t>رمضان م ع</t>
  </si>
  <si>
    <t xml:space="preserve">رجب ع ع </t>
  </si>
  <si>
    <t>مركز أبنوب</t>
  </si>
  <si>
    <t xml:space="preserve">عامل </t>
  </si>
  <si>
    <t>رقم 16419 لعام 2023 بمركز الفتح</t>
  </si>
  <si>
    <t>محكمة جنايات أسيوط</t>
  </si>
  <si>
    <t>https://www.elfagr.org/4884309</t>
  </si>
  <si>
    <t>https://www.youm7.com/story/2024/2/21/جنايات-أسيوط-تحيل-أوراق-3-أشخاص-بينهم-شقيقين-للمفتى-فى/6486605</t>
  </si>
  <si>
    <t>https://www.youm7.com/story/2024/4/23/%D8%A7%D9%84%D8%A5%D8%B9%D8%AF%D8%A7%D9%85-%D9%84%D9%803-%D8%A3%D8%B4%D8%AE%D8%A7%D8%B5-%D9%82%D8%AA%D9%84%D9%88%D8%A7-%D8%B7%D8%A8%D9%8A%D8%A8%D8%A7-%D8%A8%D9%8A%D8%B7%D8%B1%D9%8A%D8%A7-%D9%88%D8%A3%D9%84%D9%82%D9%88%D8%A7-%D8%AC%D8%AB%D8%AA%D9%87-%D9%81%D9%89-%D9%85%D8%B5%D8%B1%D9%81/6553594</t>
  </si>
  <si>
    <t xml:space="preserve">عطيه ع ع </t>
  </si>
  <si>
    <t xml:space="preserve">منصور م ع </t>
  </si>
  <si>
    <t>مركز القتح</t>
  </si>
  <si>
    <t>زكريا حمدي السيد أبو العزم</t>
  </si>
  <si>
    <t>عبدالرحمن ا</t>
  </si>
  <si>
    <t>وجيه حمزة شقوير</t>
  </si>
  <si>
    <t>https://www.almasryalyoum.com/news/details/3157290</t>
  </si>
  <si>
    <t>https://www.almasryalyoum.com/news/details/3185239</t>
  </si>
  <si>
    <t>https://www.almasryalyoum.com/news/details/3185117</t>
  </si>
  <si>
    <t>علمها بوجود علاقة بين زوجها وأخرى</t>
  </si>
  <si>
    <t>زوج المتهمة</t>
  </si>
  <si>
    <t> رقم 13099 جنايات مركز شرطة ههيا لسنة 2023</t>
  </si>
  <si>
    <t>محمد عبد الكريم عبد الرحمن</t>
  </si>
  <si>
    <t>https://www.shorouknews.com/news/view.aspx?cdate=31032024&amp;id=e7ec9a84-5e6d-4c0a-a9a1-0e0d5a5b3fdf</t>
  </si>
  <si>
    <t>خلافات بينهما بسبب علاقة عاطفية بينها وبين المتهم الثاني</t>
  </si>
  <si>
    <t>فادي س ف س</t>
  </si>
  <si>
    <t>عامل بمعرض موبيليا</t>
  </si>
  <si>
    <t>رقم 5142 لسنة 2023 جنايات قسم ثالث العاشر من رمضان، المقيدة برقم 4509 لسنة 2023 كلي جنوب الزقازيق</t>
  </si>
  <si>
    <t>https://akhbarelyom.com/news/newdetails/4346015/1/%D8%A5%D8%AD%D8%A7%D9%84%D8%A9-%D8%A3%D9%88%D8%B1%D8%A7%D9%82-%D9%83%D8%AA%D9%8A%D8%A8%D8%A9-%D8%A5%D8%B9%D8%AF%D8%A7%D9%85-%D8%B9%D8%A7%D9%85%D9%84-%D8%A8%D8%A7%D9%84%D8%B4%D8%B1%D9%82%D9%8A%D8%A9-%D9%84%D9%81</t>
  </si>
  <si>
    <t>https://www.youm7.com/story/2024/6/10/%D8%A7%D9%84%D8%A5%D8%B9%D8%AF%D8%A7%D9%85-%D8%B4%D9%86%D9%82%D8%A7-%D9%84%D8%B1%D8%A8%D8%A9-%D9%85%D9%86%D8%B2%D9%84-%D9%88%D8%B9%D8%A7%D9%85%D9%84-%D9%84%D9%82%D8%AA%D9%84%D9%87%D9%85%D8%A7-%D8%B2%D9%88%D8%AC%D9%87%D8%A7-%D9%81%D9%89-%D8%A7%D9%84%D8%B4%D8%B1%D9%82%D9%8A%D8%A9/6605105</t>
  </si>
  <si>
    <t>خلافات بينهما علي مبالغ مادية</t>
  </si>
  <si>
    <t>زوجة المتهم</t>
  </si>
  <si>
    <t>محمود م</t>
  </si>
  <si>
    <t>الطالبية الجيزة</t>
  </si>
  <si>
    <t>القضية رقم 20877 لسنة 2023 جنايات الطالبية</t>
  </si>
  <si>
    <t>الدائرة ال 30</t>
  </si>
  <si>
    <t>محمد أحمد مصطفي الجنزوري</t>
  </si>
  <si>
    <t>https://akhbarelyom.com/news/newdetails/4362619/0</t>
  </si>
  <si>
    <t>زوجة المتهم دعاء خ ع ٢٣ عام</t>
  </si>
  <si>
    <t>تاجر مواشي</t>
  </si>
  <si>
    <t>أحمد عبد التواب صالح</t>
  </si>
  <si>
    <t>https://www.masrawy.com/news/-/details/0/0/0/2534702</t>
  </si>
  <si>
    <t>https://www.youm7.com/story/2024/3/30/%D8%A7%D9%84%D8%A5%D8%B9%D8%AF%D8%A7%D9%85-%D9%84%D8%AA%D8%A7%D8%AC%D8%B1-%D9%85%D9%88%D8%A7%D8%B4%D9%8A-%D8%A3%D9%86%D9%87%D9%89-%D8%AD%D9%8A%D8%A7%D8%A9-%D8%B2%D9%88%D8%AC%D8%AA%D9%87-%D8%A8%D9%8015-%D8%B7%D8%B9%D9%86%D8%A9-%D8%A8%D8%B3%D8%A8%D8%A8-%D8%AE%D9%84%D8%A7%D9%81%D8%A7%D8%AA/6529145</t>
  </si>
  <si>
    <t>https://www.elaosboa.com/1488707/#goog_rewarded</t>
  </si>
  <si>
    <t>https://www.masrawy.com/news/news_regions/details/2024/3/30/2560790/%D8%A3%D9%86%D9%87%D9%89-%D8%AD%D9%8A%D8%A7%D8%AA%D9%87%D8%A7-%D8%A8%D9%80-15-%D8%B7%D8%B9%D9%86%D8%A9-%D8%A7%D9%84%D8%A5%D8%B9%D8%AF%D8%A7%D9%85-%D9%84%D8%AA%D8%A7%D8%AC%D8%B1-%D9%85%D9%88%D8%A7%D8%B4%D9%8A-%D9%85%D8%AA%D9%87%D9%85-%D8%A8%D9%82%D8%AA%D9%84-%D8%B2%D9%88%D8%AC%D8%AA%D9%87-%D9%81%D9%8A-%D8%A3%D8%B3%D9%8A%D9%88%D8%B7</t>
  </si>
  <si>
    <t>يونيو ٢٠٢٢</t>
  </si>
  <si>
    <t>منعه من التشاجر مع الجيران</t>
  </si>
  <si>
    <t>زوجة المتهم سارة ع ٢٦ سنة ربة منزل</t>
  </si>
  <si>
    <t>https://www.almasryalyoum.com/news/details/3070394</t>
  </si>
  <si>
    <t>منعه من حق الرؤية</t>
  </si>
  <si>
    <t>زوجة المتهم صابرين أ ع وشقيقها محمجد</t>
  </si>
  <si>
    <t xml:space="preserve">فارس م ح </t>
  </si>
  <si>
    <t>رقم 10743 لسنة 2023 جنايات مركز الفتح</t>
  </si>
  <si>
    <t>https://www.masrawy.com/news/-/details/0/0/0/2524351</t>
  </si>
  <si>
    <t>زوجة المتهم منى السروجي، طبيبة صيدلانية، 42 سنة، وابنتيها زينة، 17 سنة، وجميلة 7 سنوات</t>
  </si>
  <si>
    <t>صيدلي</t>
  </si>
  <si>
    <t>رقم 16057 لسنة 2023 أول طنطا</t>
  </si>
  <si>
    <t>https://www.shorouknews.com/news/view.aspx?cdate=25032024&amp;id=0bd0c3a0-8702-4d4b-90a6-4c55b19d5636</t>
  </si>
  <si>
    <t xml:space="preserve">خلافات بينها وبين زوجة شقيقها </t>
  </si>
  <si>
    <t>زوجة شقيقها</t>
  </si>
  <si>
    <t>اكرام ا</t>
  </si>
  <si>
    <t>مركز إدكو</t>
  </si>
  <si>
    <t>https://www.almasryalyoum.com/news/details/3115855</t>
  </si>
  <si>
    <t xml:space="preserve"> قتل ابنته خوفًا من افتضاح أمره بعدما شاهدته يقتل أمها</t>
  </si>
  <si>
    <t>زوجة و ابنه المتهم</t>
  </si>
  <si>
    <t>راشد ر</t>
  </si>
  <si>
    <t>محكمة جنايات المنيا</t>
  </si>
  <si>
    <t>شريف أحمد الزواي</t>
  </si>
  <si>
    <t>https://www.masrawy.com/news/-/details/0/0/0/2602062</t>
  </si>
  <si>
    <t>قتل عمد</t>
  </si>
  <si>
    <t>زوجته ه،ع وابنته م،ع</t>
  </si>
  <si>
    <t xml:space="preserve">ع م </t>
  </si>
  <si>
    <t>https://www.shorouknews.com/news/view.aspx?cdate=10022024&amp;id=0b69424b-caa2-45aa-a5e9-8da940759a65</t>
  </si>
  <si>
    <t>https://www.gomhuriaonline.com/Gomhuria/1440915.html</t>
  </si>
  <si>
    <t>خلافات زوجية</t>
  </si>
  <si>
    <t>زوحة المتهم وطفليه سارة عادل رمضان هلال، والطفلين منى بهاء م.ط، وإسلام بهاء م.ط</t>
  </si>
  <si>
    <t>بهاء م ط ا</t>
  </si>
  <si>
    <t>رقم 1219 لسنة 2024 جنايات مركز السنبلاوين، والمقيدة برقم 11 لسنة 2024 كلي جنوب المنصورة.</t>
  </si>
  <si>
    <t>ياسر بدوي سنجاب</t>
  </si>
  <si>
    <t>https://www.almasryalyoum.com/news/details/3132472</t>
  </si>
  <si>
    <t>https://akhbarelyom.com/news/newdetails/4373138/0</t>
  </si>
  <si>
    <t>https://www.vetogate.com/5162810</t>
  </si>
  <si>
    <t>https://www.youm7.com/story/2024/5/28/%D8%AC%D9%86%D8%A7%D9%8A%D8%A7%D8%AA-%D8%A7%D9%84%D9%85%D9%86%D8%B5%D9%88%D8%B1%D8%A9-%D8%AA%D9%82%D8%B6%D9%89-%D8%A8%D8%A7%D9%84%D8%A5%D8%B9%D8%AF%D8%A7%D9%85-%D9%84%D9%84%D9%85%D8%AA%D9%87%D9%85-%D8%A8%D9%82%D8%AA%D9%84-%D8%B2%D9%88%D8%AC%D8%AA%D9%87-%D9%88%D9%86%D8%AC%D9%84%D9%8A%D9%87-%D9%81%D9%89-%D8%A7%D9%84%D8%AF%D9%82%D9%87%D9%84%D9%8A%D8%A9/6591393</t>
  </si>
  <si>
    <t>زين ع م 18 سنة</t>
  </si>
  <si>
    <t>عاملا في مصنع</t>
  </si>
  <si>
    <t>محكمة جنايات الحوامدية</t>
  </si>
  <si>
    <t>https://www.youm7.com/story/2024/4/28/%D8%A7%D9%84%D8%A5%D8%B9%D8%AF%D8%A7%D9%85-%D8%B4%D9%86%D9%82%D8%A7-%D9%84%D8%B9%D8%A7%D9%85%D9%84-%D8%A8%D8%AA%D9%87%D9%85%D8%A9-%D9%82%D8%AA%D9%84-%D8%B4%D8%A7%D8%A8-%D9%85%D9%86-%D8%B0%D9%88%D9%89-%D8%A7%D9%84%D9%87%D9%85%D9%85-%D9%81%D9%89/6558998</t>
  </si>
  <si>
    <t>زين فريد غانم</t>
  </si>
  <si>
    <t>قيم مدينة التعاون، ثان شبرا الخيمة</t>
  </si>
  <si>
    <t>34885 لسنة 2023 جنايات قسم ثان شبرا الخيمة والمقيدة برقم 3897 لسنة 2023 كلي جنوب بنها</t>
  </si>
  <si>
    <t>رضا احمد عيد</t>
  </si>
  <si>
    <t>https://akhbarelyom.com/news/newdetails/4391137/0</t>
  </si>
  <si>
    <t>سالمة عبد الحميد، بائعة خضراوات</t>
  </si>
  <si>
    <t>دائرة إرهاب</t>
  </si>
  <si>
    <t>ياسر محرم درويش</t>
  </si>
  <si>
    <t>محكمة استئناف الفيوم</t>
  </si>
  <si>
    <t>أسامة عبد المنعم</t>
  </si>
  <si>
    <t>رقم 1506 لسنة 2024 القضائية</t>
  </si>
  <si>
    <t xml:space="preserve">إعادة محاكمة </t>
  </si>
  <si>
    <t>https://www.shorouknews.com/news/view.aspx?cdate=04032024&amp;id=044a9848-e8d0-46c7-bfaf-402eaeb01d81</t>
  </si>
  <si>
    <t>https://ahlmasrnews.com/news/-/13255520/-</t>
  </si>
  <si>
    <t>https://www.almasryalyoum.com/news/details/3114675</t>
  </si>
  <si>
    <t>https://www.youtube.com/watch?v=mgIOYGNpbbo</t>
  </si>
  <si>
    <t>https://www.almasryalyoum.com/news/details/3177858</t>
  </si>
  <si>
    <t>https://www.shorouknews.com/news/view.aspx?cdate=23062024&amp;id=2f52fe5e-de1a-41ef-91dd-f6c5985aaea7</t>
  </si>
  <si>
    <t>هتك العرض و التعدي الجنسي</t>
  </si>
  <si>
    <t>سعدية م ع</t>
  </si>
  <si>
    <t>رقم 1439 لسنة 2023 جنايات البلينا</t>
  </si>
  <si>
    <t>الدائرة الثالثة</t>
  </si>
  <si>
    <t>أحمد عبد المنعم محمود</t>
  </si>
  <si>
    <t>https://sada-misr.com/%D8%A7%D9%84%D8%A5%D8%B9%D8%AF%D8%A7%D9%85-%D9%84%D8%AB%D9%84%D8%A7%D8%AB%D9%8A%D9%86%D9%89-%D8%A7%D8%BA%D8%AA%D8%B5%D8%A8-%D8%B9%D9%85%D8%AA%D9%87-%D9%88%D9%82%D8%AA%D9%84%D9%87%D8%A7-%D8%A8%D8%B3/</t>
  </si>
  <si>
    <t>سلوي ا 60 عاما</t>
  </si>
  <si>
    <t>محمد س</t>
  </si>
  <si>
    <t>https://www.vetogate.com/5162079</t>
  </si>
  <si>
    <t>رفضه إعطائهما أموال أو قطعة ارض من أملاكه</t>
  </si>
  <si>
    <t xml:space="preserve">سليمان . م . إ </t>
  </si>
  <si>
    <t>https://www.albawabhnews.com/4993156</t>
  </si>
  <si>
    <t>https://www.elbalad.news/6207577#:~:text=15%20%D8%B7%D8%B9%D9%86%D8%A9..,%D8%A8%D9%84%D8%A7%D8%BA%20%D9%84%D9%85%D8%B1%D9%83%D8%B2%20%D8%A7%D9%84%D8%B4%D8%B1%D8%B7%D8%A9%20%D9%85%D9%86%20%22%20%D9%85%D8%AD%D9%85%D8%AF%20.</t>
  </si>
  <si>
    <t>https://www.albawabhnews.com/4993157</t>
  </si>
  <si>
    <t>https://www.albawabhnews.com/4993155</t>
  </si>
  <si>
    <t>بورسعيد</t>
  </si>
  <si>
    <t>سليمان محمد قبيل</t>
  </si>
  <si>
    <t>رقم 1746 كلي بورسعيد لسنة 2023</t>
  </si>
  <si>
    <t>محكمة جنايات بورسعيد</t>
  </si>
  <si>
    <t xml:space="preserve"> الدائرة الثالثة</t>
  </si>
  <si>
    <t xml:space="preserve">جودت ميخائيل قديس </t>
  </si>
  <si>
    <t>https://www.shorouknews.com/news/view.aspx?cdate=11062024&amp;id=2389d5a2-eecb-4df2-8c55-48778e6c7f9d</t>
  </si>
  <si>
    <t>أسوان</t>
  </si>
  <si>
    <t>سيد رضا فتحي – 34 سنة</t>
  </si>
  <si>
    <t>حسين محمد حسين</t>
  </si>
  <si>
    <t>رقم 10013لسنة 2019 والمقيدة برقم 271 لسنة 2019 كلي شمال المنيا بني مزار</t>
  </si>
  <si>
    <t>شريف الزواي</t>
  </si>
  <si>
    <t>https://www.almasryalyoum.com/news/details/3179267</t>
  </si>
  <si>
    <t>https://www.vetogate.com/5161979</t>
  </si>
  <si>
    <t>محمد علي شعبان</t>
  </si>
  <si>
    <t>مصطفي سيد عبدالرحمن</t>
  </si>
  <si>
    <t>وجود علاقة عاطفية بين المجني عليه و زوجة المتهم</t>
  </si>
  <si>
    <t>سيد س</t>
  </si>
  <si>
    <t>منجد المعادي</t>
  </si>
  <si>
    <t>رقم 12126 لسنة 2023 جنايات حلوان</t>
  </si>
  <si>
    <t>https://akhbarelyom.com/news/newdetails/4392307/0</t>
  </si>
  <si>
    <t>https://www.elfagr.org/4984869</t>
  </si>
  <si>
    <t>https://www.almasryalyoum.com/news/details/3250710</t>
  </si>
  <si>
    <t>ش م ا والدته المتهم</t>
  </si>
  <si>
    <t>ب م ع</t>
  </si>
  <si>
    <t>فرد أمن بمصنع سكر</t>
  </si>
  <si>
    <t>رقم 8878 لسنة 2023 جنايات قسم شرطة العامرية ثان</t>
  </si>
  <si>
    <t>عبدالعاطي مسعود شعلة</t>
  </si>
  <si>
    <t>https://www.almasryalyoum.com/news/details/3179788</t>
  </si>
  <si>
    <t>https://www.shorouknews.com/news/view.aspx?cdate=27052024&amp;id=785bd18d-4915-48af-ae30-2a5cdd2a3a2b</t>
  </si>
  <si>
    <t>https://www.shorouknews.com/news/view.aspx?cdate=29072024&amp;id=5828969c-51a5-467d-8f50-59b1a7f9fcbc</t>
  </si>
  <si>
    <t>خلافات الجيرة</t>
  </si>
  <si>
    <t>شعبان.م.ع</t>
  </si>
  <si>
    <t>كرم ش م</t>
  </si>
  <si>
    <t>عامل زراعة</t>
  </si>
  <si>
    <t>رقم 18386 لسنة 2023، والمقيدة برقم 2249 لسنة 2023</t>
  </si>
  <si>
    <t>صلاح عبد الفتاح الشربيني</t>
  </si>
  <si>
    <t>https://www.almasryalyoum.com/news/details/3137394</t>
  </si>
  <si>
    <t>https://www.masrawy.com/news/-/details/0/0/0/2579628</t>
  </si>
  <si>
    <t>شقيق المتهم</t>
  </si>
  <si>
    <t>مركز المحلة الكبرى</t>
  </si>
  <si>
    <t xml:space="preserve">محكمة جنايات المحلة </t>
  </si>
  <si>
    <t>https://www.youm7.com/story/2024/1/17/%D8%A5%D8%AD%D8%A7%D9%84%D8%A9-%D8%A3%D9%88%D8%B1%D8%A7%D9%82-%D8%A7%D9%84%D9%85%D8%AA%D9%87%D9%85-%D8%A8%D9%82%D8%AA%D9%84-%D8%B4%D9%82%D9%8A%D9%82%D9%87-%D8%A8%D9%85%D8%B3%D8%A7%D8%B9%D8%AF%D8%A9-%D8%B2%D9%85%D9%8A%D9%84%D9%87-%D8%A8%D8%A7%D9%84%D9%85%D8%AD%D9%84%D8%A9-%D9%84%D9%84%D9%85%D9%81%D8%AA%D9%89/6450409</t>
  </si>
  <si>
    <t>مطالبة المجني عليه بامواله</t>
  </si>
  <si>
    <t>شقيق المتهم محمد ح عامل بالسعودية</t>
  </si>
  <si>
    <t xml:space="preserve">عبداللطيف ح </t>
  </si>
  <si>
    <t>قرية الخارفة</t>
  </si>
  <si>
    <t>وليد سيد الأمير</t>
  </si>
  <si>
    <t>محكمة مستأنف سوهاج</t>
  </si>
  <si>
    <t>عبد الفتاح الصغير</t>
  </si>
  <si>
    <t>https://www.youm7.com/story/2024/6/25/%D8%A7%D9%84%D8%A5%D8%B9%D8%AF%D8%A7%D9%85-%D9%84%D9%82%D8%A7%D8%AA%D9%84-%D8%B4%D9%82%D9%8A%D9%82%D9%87-%D8%A8%D9%85%D8%B1%D9%83%D8%B2-%D8%AC%D8%B1%D8%AC%D8%A7-%D9%81%D9%89-%D8%B3%D9%88%D9%87%D8%A7%D8%AC-%D8%A8%D8%B3%D8%A8%D8%A8-%D8%B1%D9%81%D8%B6%D9%87-%D8%B1%D8%AF/6618799</t>
  </si>
  <si>
    <t>https://www.almasryalyoum.com/news/details/3126490</t>
  </si>
  <si>
    <t>شقيق المتهم محمد س</t>
  </si>
  <si>
    <t xml:space="preserve">مزيد س </t>
  </si>
  <si>
    <t>قسم شرطة الصالحية الجديدة</t>
  </si>
  <si>
    <t>رقم 2319 لسنة 2023 جنايات الصالحية الجديدة، والمقيدة برقم 2108 لسنة 2023 كلي شمال الزقازيق</t>
  </si>
  <si>
    <t>جهاد الألفي</t>
  </si>
  <si>
    <t>https://www.almasryalyoum.com/news/details/3114128</t>
  </si>
  <si>
    <t>https://www.almasryalyoum.com/news/details/3164113</t>
  </si>
  <si>
    <t>شقيق المتهم محمد ع ا، وزوجة شقيقه داليا ج م</t>
  </si>
  <si>
    <t>بولاق الدكرور</t>
  </si>
  <si>
    <t xml:space="preserve">عبد الناصر محمد حسنين </t>
  </si>
  <si>
    <t>https://www.vetogate.com/5107102</t>
  </si>
  <si>
    <t>https://www.almasryalyoum.com/news/details/3120221</t>
  </si>
  <si>
    <t xml:space="preserve">شقيق المتهم محمد ع ا، وزوجة شقيقه داليا ج م </t>
  </si>
  <si>
    <t>الجيزة بولاق الدكرور</t>
  </si>
  <si>
    <t>https://www.almasryalyoum.com/news/details/3126880</t>
  </si>
  <si>
    <t>شقيقة زوجته الطفلة ١٤ عام م م ع</t>
  </si>
  <si>
    <t xml:space="preserve">مصطفي س م </t>
  </si>
  <si>
    <t>الدائرة 36</t>
  </si>
  <si>
    <t>https://www.masrawy.com/news/-/details/0/0/0/2574726</t>
  </si>
  <si>
    <t>https://www.shorouknews.com/news/view.aspx?cdate=29042024&amp;id=f1bbcbcc-da66-4de3-b393-838a7a6a13d3</t>
  </si>
  <si>
    <t>https://www.almasryalyoum.com/news/details/3179672</t>
  </si>
  <si>
    <t>https://www.almesryoon.com/permalink/1345926.html</t>
  </si>
  <si>
    <t xml:space="preserve">شقيقه أحمد م ع </t>
  </si>
  <si>
    <t>مصطفي م ع</t>
  </si>
  <si>
    <t xml:space="preserve">نجار </t>
  </si>
  <si>
    <t>رقم 29115 لسنة 2023 جنايات قسم ثان شبرا الخيمة، والمقيدة برقم 1700 لسنة 2023 كلي جنوب بنها</t>
  </si>
  <si>
    <t>https://www.youm7.com/story/2024/3/24/إحالة-أوراق-نجار-للمفتي-بتهمة-قتل-شقيقه-بسكين-لسرقته-في/6522414</t>
  </si>
  <si>
    <t>https://www.almasryalyoum.com/news/details/3129863</t>
  </si>
  <si>
    <t>https://www.vetogate.com/5160690</t>
  </si>
  <si>
    <t>صديق المتهم ه ع م</t>
  </si>
  <si>
    <t>برقم 12983 لسنة 2023 جنايات كرموز</t>
  </si>
  <si>
    <t xml:space="preserve">عبد الجواد ياسين حسن </t>
  </si>
  <si>
    <t>https://www.shorouknews.com/news/view.aspx?cdate=15022024&amp;id=2c0ed9b5-a990-4d8f-89f2-a71bb1c63d6b</t>
  </si>
  <si>
    <t>خلافات بينهم</t>
  </si>
  <si>
    <t>رفضها إقامة علاقة غير شرعية معه</t>
  </si>
  <si>
    <t>صفاء م خ 37 عام</t>
  </si>
  <si>
    <t>خليفه ع ع</t>
  </si>
  <si>
    <t>تاجرمواشي</t>
  </si>
  <si>
    <t>القضية 3410 لسنة 2023 جنايات مركز أبوتيج</t>
  </si>
  <si>
    <t>حفني عبد الفتاح</t>
  </si>
  <si>
    <t>https://www.elbalad.news/6228403#google_vignette</t>
  </si>
  <si>
    <t>https://www.elbalad.news/6291271</t>
  </si>
  <si>
    <t>عام 2018</t>
  </si>
  <si>
    <t>صفية. م. ج 78 عامًا</t>
  </si>
  <si>
    <t>رقم 7715 لسنة 2018 جنايات قسم أول أسيوط</t>
  </si>
  <si>
    <t>عبد الحكيم محسن الشربيني</t>
  </si>
  <si>
    <t>https://www.masrawy.com/news/-/details/0/0/0/2568471</t>
  </si>
  <si>
    <t>https://akhbarelyom.com/news/newdetails/4382965/1/%D8%A7%D9%84%D8%A5%D8%B9%D8%AF%D8%A7%D9%85-%D9%84%D9%85%D8%AF%D9%85%D9%86%D9%8A%D9%86-%D9%82%D8%AA%D9%84%D8%A7-%D8%AC%D8%A7%D8%B1%D8%AA%D9%87%D9%85%D8%A7-%D8%A7%D9%84%D9%85%D8%B3%D9%86%D8%A9-%D9%84%D8%B3%D8%B1%D9%82</t>
  </si>
  <si>
    <t>https://rosaelyoussef.com/1194005/%D9%84%D9%85-%D9%8A%D8%B1%D8%AD%D9%85%D8%A7-%D8%B4%D9%8A%D8%AE%D9%88%D8%AE%D8%AA%D9%87%D8%A7-%D9%88%D9%85%D8%B1%D8%B6%D9%87%D8%A7-%D8%B1%D8%A6%D9%8A%D8%B3-%D8%AC%D9%86%D8%A7%D9%8A%D8%A7%D8%AA-%D8%A3%D8%B3%D9%8A%D9%88%D8%B7-%D9%8A%D9%84%D9%82%D9%86-%D9%85%D8%AA%D9%87%D9%85%D9%8A%D9%86-%D9%82%D8%AA%D9%84%D8%A7-%D9%85%D8%B3%D9%86%D8%A9-%D8%AF%D8%B1%D8%B3%D8%A7</t>
  </si>
  <si>
    <t>عادل م ع</t>
  </si>
  <si>
    <t>حلاق</t>
  </si>
  <si>
    <t>https://akhbarelyom.com/news/newdetails/4382965/1/%D8%A7%D9%84%D8%A5%D8%B9%D8%AF%D8%A7%D9%85-%D9%84%D9%85%D8%AF%D9%85%D9%86%D9%8A%D9%86-%D9%82%D8%AA%D9%84%D8%A7-%D8%AC%D8%A7%D8%B1%D8%AA%D9%87%D9%85%D8%A7-%D8%A7%D9%84%D9%85%D8%B3%D9%86%D8%A9-%D9%84%D8%B3%D8%B1%D9%83</t>
  </si>
  <si>
    <t>حكم إعدام (ثان درجة)</t>
  </si>
  <si>
    <t>الانتقام</t>
  </si>
  <si>
    <t>طفل عمرخه عامين، ابن جارة المتهمة</t>
  </si>
  <si>
    <t xml:space="preserve">سكر غ م م </t>
  </si>
  <si>
    <t> رقم 33955 جنايات مركز شرطة منيا القمح لسنة 2023</t>
  </si>
  <si>
    <t>محكمة استئناف الزقازيق</t>
  </si>
  <si>
    <t>أحمد الشهاوي</t>
  </si>
  <si>
    <t>https://www.masrawy.com/news/-/details/0/0/0/2545204</t>
  </si>
  <si>
    <t>https://www.almasryalyoum.com/news/details/3111101</t>
  </si>
  <si>
    <t>https://akhbarelyom.com/news/newdetails/4412429/0</t>
  </si>
  <si>
    <t>https://www.youm7.com/story/2024/7/29/%D8%A7%D9%84%D8%A7%D8%B3%D8%AA%D8%A6%D9%86%D8%A7%D9%81-%D8%AA%D8%A4%D9%8A%D8%AF-%D8%AD%D9%83%D9%85-%D8%A7%D9%84%D8%A5%D8%B9%D8%AF%D8%A7%D9%85-%D9%84%D9%84%D9%85%D8%AA%D9%87%D9%85%D8%A9-%D8%A8%D8%AE%D8%B7%D9%81-%D9%88%D9%82%D8%AA%D9%84-%D8%B7%D9%81%D9%84-%D8%A8%D8%A7%D9%84%D8%B4%D8%B1%D9%82%D9%8A%D8%A9/6656066</t>
  </si>
  <si>
    <t>خطف و أعتداء</t>
  </si>
  <si>
    <t>ج ال ج</t>
  </si>
  <si>
    <t>جامع قمامة</t>
  </si>
  <si>
    <t>رقم 6690 لسنة 2024، جنايات قسم شرطة مينا البصل</t>
  </si>
  <si>
    <t>https://ahlmasrnews.com/news/-/13288157/-</t>
  </si>
  <si>
    <t>https://www.youm7.com/story/2024/6/27/%D8%A7%D9%84%D8%A5%D8%B9%D8%AF%D8%A7%D9%85-%D9%84%D8%AC%D8%A7%D9%85%D8%B9-%D9%82%D9%85%D8%A7%D9%85%D8%A9-%D8%AE%D8%B7%D9%81-%D8%B7%D9%81%D9%84%D8%A7-%D9%84%D9%84%D8%AA%D8%B9%D8%AF%D9%89-%D8%B9%D9%84%D9%8A%D9%87-%D9%81%D9%89-%D8%A7%D9%84%D8%A5%D8%B3%D9%83%D9%86%D8%AF%D8%B1%D9%8A%D8%A9/6620929</t>
  </si>
  <si>
    <t>طفلة</t>
  </si>
  <si>
    <t xml:space="preserve">حسن ع </t>
  </si>
  <si>
    <t>الخطف والاعتداء الجنسي</t>
  </si>
  <si>
    <t xml:space="preserve">محمد جمال الدين حجازي </t>
  </si>
  <si>
    <t>https://www.almasryalyoum.com/news/details/3115443</t>
  </si>
  <si>
    <t>محمد ا</t>
  </si>
  <si>
    <t xml:space="preserve">نصره ع </t>
  </si>
  <si>
    <t>عنف منزلي</t>
  </si>
  <si>
    <t xml:space="preserve">طفلة المتهم س ع ج </t>
  </si>
  <si>
    <t>ع ا ع</t>
  </si>
  <si>
    <t>39718 لسنة 2023 جنايات الدخيلة،</t>
  </si>
  <si>
    <t>https://www.shorouknews.com/news/view.aspx?cdate=28032024&amp;id=9590ed83-105a-4c5c-98af-eeedbd130213</t>
  </si>
  <si>
    <t>طفلة غير محدد اسمها</t>
  </si>
  <si>
    <t>كهربائي</t>
  </si>
  <si>
    <t>محمد أحمد الجنزوري</t>
  </si>
  <si>
    <t>https://www.elbalad.news/6225686#goog_rewarded</t>
  </si>
  <si>
    <t>https://www.youm7.com/story/2024/6/10/%D8%A7%D9%84%D8%A5%D8%B9%D8%AF%D8%A7%D9%85-%D8%B4%D9%86%D9%82%D8%A7-%D9%84%D9%83%D9%87%D8%B1%D8%A8%D8%A7%D8%A6%D9%8A-%D8%A3%D9%86%D9%87%D9%89-%D8%AD%D9%8A%D8%A7%D8%A9-%D8%B7%D9%81%D9%84%D8%A9-%D9%81%D9%8A-%D8%A7%D9%84%D8%B7%D8%A7%D9%84%D8%A8%D9%8A%D8%A9/6604798</t>
  </si>
  <si>
    <t>طفلتين اج. ف.، وم. ا. ح. لم تبلغا ال 12 عام</t>
  </si>
  <si>
    <t>رئيس قسم الحركة بإحدي الشركات</t>
  </si>
  <si>
    <t>https://www.vetogate.com/5152203</t>
  </si>
  <si>
    <t>https://www.almasryalyoum.com/news/details/3167928</t>
  </si>
  <si>
    <t>عام 2019</t>
  </si>
  <si>
    <t>طفلتين أربعة أعوام توأم أبناء المتهمة</t>
  </si>
  <si>
    <t>تقيم في الغردقة</t>
  </si>
  <si>
    <t>محكمة جنايات الغردقة</t>
  </si>
  <si>
    <t>مصطفي عبد العال</t>
  </si>
  <si>
    <t>https://www.elfagr.org/4968070</t>
  </si>
  <si>
    <t>https://www.elbalad.news/6225909#goog_rewarded</t>
  </si>
  <si>
    <t>ع ح ع</t>
  </si>
  <si>
    <t xml:space="preserve">م ع ج </t>
  </si>
  <si>
    <t>مركز جرجا</t>
  </si>
  <si>
    <t>https://www.youm7.com/story/2024/3/19/جنايات-سوهاج-تقضى-بإعدام-3-متهمين-بقتل-شخص-لسرقته-بمركز/6516698</t>
  </si>
  <si>
    <t>https://www.youm7.com/story/2024/6/26/%D8%A7%D9%84%D8%A5%D8%B9%D8%AF%D8%A7%D9%85-%D9%84%D8%AB%D9%84%D8%A7%D8%AB%D8%A9-%D9%85%D8%AA%D9%87%D9%85%D9%8A%D9%86-%D8%A8%D9%82%D8%AA%D9%84-%D8%B4%D8%AE%D8%B5-%D9%84%D8%B3%D8%B1%D9%82%D8%AA%D9%87-%D8%A8%D8%A7%D9%84%D8%A5%D9%83%D8%B1%D8%A7%D9%87-%D9%81%D9%8A-%D8%B3%D9%88%D9%87%D8%A7%D8%AC/6619934</t>
  </si>
  <si>
    <t xml:space="preserve">م ع ش </t>
  </si>
  <si>
    <t xml:space="preserve">و ث ع </t>
  </si>
  <si>
    <t>ع س</t>
  </si>
  <si>
    <t>ه ع</t>
  </si>
  <si>
    <t>القضية 19415 لسنة 2023 جنايات الطالبية</t>
  </si>
  <si>
    <t>https://www.almasryalyoum.com/news/details/3170349</t>
  </si>
  <si>
    <t>ع ع م طفل</t>
  </si>
  <si>
    <t>ش م ع</t>
  </si>
  <si>
    <t>رقم 7869 لسنة 2023</t>
  </si>
  <si>
    <t xml:space="preserve">محمد عبد الحميد </t>
  </si>
  <si>
    <t>محكمة استئناف المنيا</t>
  </si>
  <si>
    <t>عبد الرحمن محمد عبد الحافظ</t>
  </si>
  <si>
    <t>https://www.almasryalyoum.com/news/details/3147681</t>
  </si>
  <si>
    <t>https://www.albawabhnews.com/4945089</t>
  </si>
  <si>
    <t>https://www.almasryalyoum.com/news/details/3076922</t>
  </si>
  <si>
    <t>خصومة ثارية</t>
  </si>
  <si>
    <t>عاطف ع م</t>
  </si>
  <si>
    <t>حمدي م س</t>
  </si>
  <si>
    <t>رقم 17562 لسنة 2022 جنايات الفتح</t>
  </si>
  <si>
    <t>https://www.masrawy.com/news/-/details/0/0/0/2601405</t>
  </si>
  <si>
    <t>https://www.elbalad.news/6269454#:~:text=%D8%AA%D8%B9%D9%88%D8%AF%20%D9%88%D9%82%D8%A7%D8%A6%D8%B9%20%D8%A7%D9%84%D9%82%D8%B6%D9%8A%D8%A9%20%D8%B1%D9%82%D9%85%2017562,%22%20%D8%A8%D8%B7%D9%84%D9%82%20%D9%86%D8%A7%D8%B1%D9%8A%20%D9%88%D8%A5%D8%B5%D8%A7%D8%A8%D8%A9%20%22%20%D8%B9%D9%84%D9%8A%20.</t>
  </si>
  <si>
    <t>عبد العظيم عبد الستار</t>
  </si>
  <si>
    <t>رقم 42019 لعام 2019</t>
  </si>
  <si>
    <t>خطف و قتل</t>
  </si>
  <si>
    <t>خالد أحمد عبد الغفار</t>
  </si>
  <si>
    <t>https://ahlmasrnews.com/news/-/13276868/-</t>
  </si>
  <si>
    <t>عبد اللطيف صبري عبد اللطيف عبد الرحمن</t>
  </si>
  <si>
    <t>برمبال القديمة مركز منية النصر</t>
  </si>
  <si>
    <t>القضية رقم 6766 لسنة 2023 جنايات منية النصر، والمقيدة برقم 2138 لسنة 2023 كلي شمال المنصورة.</t>
  </si>
  <si>
    <t>الدائرة ال 7</t>
  </si>
  <si>
    <t>مجدي علي قاسم</t>
  </si>
  <si>
    <t>https://www.youm7.com/story/2024/5/21/%D8%AC%D9%86%D8%A7%D9%8A%D8%A7%D8%AA-%D8%A7%D9%84%D9%85%D9%86%D8%B5%D9%88%D8%B1%D8%A9-%D8%AA%D8%AD%D9%8A%D9%84-%D8%A3%D9%88%D8%B1%D8%A7%D9%82-%D8%A3%D8%A8-%D9%88%D9%86%D8%AC%D9%84%D9%8A%D9%87-%D9%84%D9%84%D9%85%D9%81%D8%AA%D9%89-%D9%84%D9%82%D8%AA%D9%84%D9%87%D9%85-%D8%B4%D8%AE%D8%B5%D8%A7-%D8%A8%D8%B3%D8%A8%D8%A8/6583767</t>
  </si>
  <si>
    <t>https://www.albawabhnews.com/5008648</t>
  </si>
  <si>
    <t>حمدي ع ال م</t>
  </si>
  <si>
    <t>https://www.youm7.com/story/2024/5/21/%D8%AC%D9%86%D8%A7%D9%8A%D8%A7%D8%AA-%D8%A7%D9%84%D9%85%D9%86%D8%B5%D9%88%D8%B1%D8%A9-%D8%AA%D8%AD%D9%8A%D9%84-%D8%A3%D9%88%D8%B1%D8%A7%D9%82-%D8%A3%D8%A8-%D9%88%D9%86%D8%AC%D9%84%D9%8A%D9%87-%D9%84%D9%84%D9%85%D9%81%D8%AA%D9%89-%D9%84%D9%82%D8%AA%D9%84%D9%87%D9%85-%D8%B4%D8%AE%D8%B5%D8%A7-%D8%A8%D8%B3%D8%A8%D8%A8/6583769</t>
  </si>
  <si>
    <t>https://www.albawabhnews.com/5008650</t>
  </si>
  <si>
    <t xml:space="preserve">مجدي ح ع ال م </t>
  </si>
  <si>
    <t>فلاح</t>
  </si>
  <si>
    <t>https://www.youm7.com/story/2024/5/21/%D8%AC%D9%86%D8%A7%D9%8A%D8%A7%D8%AA-%D8%A7%D9%84%D9%85%D9%86%D8%B5%D9%88%D8%B1%D8%A9-%D8%AA%D8%AD%D9%8A%D9%84-%D8%A3%D9%88%D8%B1%D8%A7%D9%82-%D8%A3%D8%A8-%D9%88%D9%86%D8%AC%D9%84%D9%8A%D9%87-%D9%84%D9%84%D9%85%D9%81%D8%AA%D9%89-%D9%84%D9%82%D8%AA%D9%84%D9%87%D9%85-%D8%B4%D8%AE%D8%B5%D8%A7-%D8%A8%D8%B3%D8%A8%D8%A8/6583768</t>
  </si>
  <si>
    <t>https://www.albawabhnews.com/5008649</t>
  </si>
  <si>
    <t>ضائقة مادية للمتهم</t>
  </si>
  <si>
    <t>عبد الله عزت عراقي، طالب جامعي</t>
  </si>
  <si>
    <t>علي م ف</t>
  </si>
  <si>
    <t>https://www.albawabhnews.com/4997043</t>
  </si>
  <si>
    <t>علي جمال عبد الهادي سالم</t>
  </si>
  <si>
    <t>محمد جمال عبدالهادي سالم</t>
  </si>
  <si>
    <t>مقيم مركز القناطر الخيرية بمحافظة القليوبية</t>
  </si>
  <si>
    <t>رقم 10211 لسنة 2023 جنح مركز القناطر الخيرية، والمقيدة برقم 462 لسنة 2023 كلي جنوب بنها</t>
  </si>
  <si>
    <t>أيمن عفيفي سالم</t>
  </si>
  <si>
    <t>https://www.youm7.com/story/2024/6/11/%D8%A5%D8%AD%D8%A7%D9%84%D8%A9-%D8%A7%D9%84%D9%85%D8%AA%D9%87%D9%85-%D8%A8%D9%82%D8%AA%D9%84-%D8%B4%D9%82%D9%8A%D9%82%D9%87-%D9%88%D8%A7%D9%84%D8%B4%D8%B1%D9%88%D8%B9-%D9%81%D9%89-%D9%82%D8%AA%D9%84-%D9%88%D8%A7%D9%84%D8%AF%D8%AA%D9%87-%D9%88%D8%A3%D8%AE%D9%88%D9%8A%D9%87-%D8%A8%D8%A7%D9%84%D9%82%D9%86%D8%A7%D8%B7%D8%B1/6606486</t>
  </si>
  <si>
    <t>https://www.almasryalyoum.com/news/details/3190891</t>
  </si>
  <si>
    <t>https://www.youm7.com/story/2024/7/16/%D8%A7%D9%84%D8%A5%D8%B9%D8%AF%D8%A7%D9%85-%D8%B4%D9%86%D9%82%D8%A7-%D9%84%D9%84%D9%85%D8%AA%D9%87%D9%85-%D8%A8%D9%82%D8%AA%D9%84-%D8%B4%D9%82%D9%8A%D9%82%D9%87-%D9%88%D8%A7%D9%84%D8%B4%D8%B1%D9%88%D8%B9-%D9%81%D9%89-%D9%82%D8%AA%D9%84-%D9%88%D8%A7%D9%84%D8%AF%D8%AA%D9%87-%D9%88%D8%A3%D8%AE%D9%88%D9%8A%D9%87/6641946</t>
  </si>
  <si>
    <t>عماد سيد محمود</t>
  </si>
  <si>
    <t xml:space="preserve">م ع </t>
  </si>
  <si>
    <t xml:space="preserve">طالب جامعي </t>
  </si>
  <si>
    <t>https://www.youm7.com/story/2024/2/19/إحالة-أوراق-المتهم-الأول-بقتل-سائق-سيارة-في-بورسعيد-إلى/6485183</t>
  </si>
  <si>
    <t>https://www.almasryalyoum.com/news/details/3126137</t>
  </si>
  <si>
    <t>https://www.youtube.com/watch?v=Eifn4UcTeHY&amp;ab_channel=%D8%A8%D9%88%D8%AA%D9%8A%D9%83%D8%A7%D9%84%D8%A7%D8%B3%D8%B7%D9%88%D8%B1%D8%A9%D8%A7%D8%A8%D9%88%D9%85%D9%84%D9%83%D9%85%D9%87%D9%86%D8%AF%D9%85%D8%A7%D9%84%D9%83%D9%85%D9%83%D8%A9</t>
  </si>
  <si>
    <t>إثر مشادة بين الطرفين</t>
  </si>
  <si>
    <t>عماد كمال صادق 49 عاما، ونجله كمال عماد الشهير بدافيد 21 عاما</t>
  </si>
  <si>
    <t>ربيع مصطفي خليفه</t>
  </si>
  <si>
    <t>رقيب شرطة</t>
  </si>
  <si>
    <t>https://www.christian-dogma.com/2232096#google_vignette</t>
  </si>
  <si>
    <t xml:space="preserve">الترويع </t>
  </si>
  <si>
    <t>عمرو عبد الرحمن محمد</t>
  </si>
  <si>
    <t xml:space="preserve">اسامه ج ر </t>
  </si>
  <si>
    <t xml:space="preserve">صاحب مقهى </t>
  </si>
  <si>
    <t>رقم 10606 لسنة 2022 جنايات قسم قليوب، والمقيدة برقم 2705 لسنة 2022 كلي جنوب بنها</t>
  </si>
  <si>
    <t xml:space="preserve">الدائرة ٥ </t>
  </si>
  <si>
    <t xml:space="preserve">احمد رفعت النجار </t>
  </si>
  <si>
    <t>https://www.almasryalyoum.com/news/details/3093864</t>
  </si>
  <si>
    <t>https://www.elbalad.news/6129009</t>
  </si>
  <si>
    <t>https://akhbarelyom.com/news/newdetails/4317566/0</t>
  </si>
  <si>
    <t>إتجار بالمخدرات</t>
  </si>
  <si>
    <t>إتجار مخدرات</t>
  </si>
  <si>
    <t> رقم 15863 لسنة 2022 بمركز طوخ، والمقيدة برقم 3036 لسنة 2022 كلي شمال بنها</t>
  </si>
  <si>
    <t xml:space="preserve">إتجار بالمخدرات </t>
  </si>
  <si>
    <t xml:space="preserve">الدائرة ٦ </t>
  </si>
  <si>
    <t>السيد هاشم الصادق</t>
  </si>
  <si>
    <t>https://www.shorouknews.com/news/view.aspx?cdate=12022024&amp;id=edb60727-22d4-4ac6-9604-7f0bd43ca4a3</t>
  </si>
  <si>
    <t>حسين س ا</t>
  </si>
  <si>
    <t>عاصم م ع</t>
  </si>
  <si>
    <t xml:space="preserve">عبدالكريم ف ش </t>
  </si>
  <si>
    <t> رقم 17019 لسنة 2021 منشأة القناطر، والمقيدة برقم 5290 كلي جنوب الجيزة</t>
  </si>
  <si>
    <t>أحمد محمد دهشان</t>
  </si>
  <si>
    <t>https://www.vetogate.com/5071163</t>
  </si>
  <si>
    <t>الفترة من 14 أغسطس 2013 حتى 2 فبراير 2015</t>
  </si>
  <si>
    <t xml:space="preserve">كتائب حلوان </t>
  </si>
  <si>
    <t>عبدالرحمن عيسي عبدالخالق</t>
  </si>
  <si>
    <t> رقم 4459 لسنة 2015 جنايات حلوان، والمقيدة برقم 321 لسنة 2015.</t>
  </si>
  <si>
    <t>أسسوا تنفيذا له 3 لجان نوعية بالقاهرة والجيزة اضطلعت كل منها بتأسيس مجموعات مسلحة عرفت باسم "كتائب حلوان"، وتكونت من عناصر من الجماعة الإرهابية وروابط الألتراس ومن الكيان المسمى ب"تحالف دعم الشرعية"، فضلا عن إشراكهم لعدد من العناصر الجنائية معهم لتتولى تنفيذ عمليات عدائية ضد أفراد وضباط الشرطة ومنشآتها وتخريب الأملاك والمنشآت العامة، خاصة أبراج ومحولات الكهرباء.</t>
  </si>
  <si>
    <t xml:space="preserve">محمد شيرين فهمي </t>
  </si>
  <si>
    <t>https://www.shorouknews.com/news/view.aspx?cdate=23012024&amp;id=6a1702d4-b37d-4a04-ab1f-5257c017a23c</t>
  </si>
  <si>
    <t>عبدالله نادر الشرقاوي الجميعي</t>
  </si>
  <si>
    <t xml:space="preserve">عبدالوهاب مصطفي محمد مصطفي </t>
  </si>
  <si>
    <t xml:space="preserve">محمود السيد امين حسن </t>
  </si>
  <si>
    <t xml:space="preserve">مصعب عبدالحميد خليفه عبدالباقي </t>
  </si>
  <si>
    <t>التخلص من الزوج</t>
  </si>
  <si>
    <t> رقم 8238 لسنة 2023 جنايات البدرشين</t>
  </si>
  <si>
    <t>عادل السيد جبر</t>
  </si>
  <si>
    <t>https://akhbarelyom.com/news/newdetails/4346031/0</t>
  </si>
  <si>
    <t>https://www.shorouknews.com/news/view.aspx?cdate=17042024&amp;id=83ce709f-47ec-4274-b3a8-76e2d58d84b9</t>
  </si>
  <si>
    <t>https://www.shorouknews.com/news/view.aspx?cdate=14022024&amp;id=cc4806ea-ec46-4139-84b6-d045b7b83b13</t>
  </si>
  <si>
    <t xml:space="preserve">محمد ع م </t>
  </si>
  <si>
    <t>https://www.youm7.com/story/2024/4/17/%D8%A7%D9%84%D8%A5%D8%B9%D8%AF%D8%A7%D9%85-%D8%A8%D8%A5%D8%AC%D9%85%D8%A7%D8%B9-%D8%A7%D9%84%D8%A2%D8%B1%D8%A7%D8%A1-%D9%84%D8%B3%D9%8A%D8%AF%D8%A9-%D9%88%D8%B9%D8%A7%D8%B7%D9%84-%D9%82%D8%AA%D9%84%D8%A7-%D8%B9%D8%A7%D9%85%D9%84%D8%A7-%D8%A8%D8%A7%D9%84%D8%A8%D8%AF%D8%B1%D8%B4%D9%8A%D9%86/6547525</t>
  </si>
  <si>
    <t>وجود علاقة جنسية بين كلا المتهمين</t>
  </si>
  <si>
    <t>محمد ع س</t>
  </si>
  <si>
    <t xml:space="preserve"> الجيزة بالبدرشين</t>
  </si>
  <si>
    <t>القضية 8238 لسنة 2023 جنايات البدرشين والمقيدة برقم 12 لسنة 2023 حصر تحقيق جنوب الجيزة</t>
  </si>
  <si>
    <t>خلية المرج الإرهابية / حازمون</t>
  </si>
  <si>
    <t>رقم 3257 لسنة 2023 جنايات المرج</t>
  </si>
  <si>
    <t>تهمة الانضمام لجماعة إرهابية بأن انضموا لجماعة أسست على خلاف القانون وأحكام الدستور الغرض منها الدعوة إلى الإخلال بالنظام العام، وتعريض سلامة المجتمع ومصالحه وأمنه للخطر وتعطيل أحكام الدستور والقوانين ومنع مؤسسات الدولة والسلطات العامة من ممارسة أعمالها والاعتداء على الحرية الشخصية للمواطنين والحريات والحقوق العامة والإضرار بالوحدة الوطنية والسلام الاجتماعي مع علمه بأغراضها ووسائلها في تحقيق تلك الأغراض.</t>
  </si>
  <si>
    <t>الدائرة الأولى إرهاب</t>
  </si>
  <si>
    <t>https://www.masrawy.com/news/-/details/0/0/0/2540672</t>
  </si>
  <si>
    <t>https://www.almasryalyoum.com/news/details/3103797</t>
  </si>
  <si>
    <t>الاعتداء الجنسي</t>
  </si>
  <si>
    <t>م س ع</t>
  </si>
  <si>
    <t>عامل جمع قمامة</t>
  </si>
  <si>
    <t>رقم 36505 لسنة 2023 جنايات باب شرقي</t>
  </si>
  <si>
    <t>عبدالمنعم الشناوي</t>
  </si>
  <si>
    <t>محكمة استئناف الإسكندرية</t>
  </si>
  <si>
    <t>برئاسة المستشار شوقى الزقم رئيس المحكمة</t>
  </si>
  <si>
    <t>https://www.youm7.com/story/2024/8/28/%D8%AC%D9%86%D8%A7%D9%8A%D8%A7%D8%AA-%D9%85%D8%B3%D8%AA%D9%86%D8%A3%D9%81-%D8%A7%D9%84%D8%A5%D8%B3%D9%83%D9%86%D8%AF%D8%B1%D9%8A%D8%A9-%D8%AA%D9%82%D8%B6%D9%89-%D8%A8%D8%A5%D8%B9%D8%AF%D8%A7%D9%85-%D8%B9%D8%A7%D9%85%D9%84-%D9%82%D9%85%D8%A7%D9%85%D8%A9-%D9%82%D8%AA%D9%84-%D8%B7%D9%81%D9%84%D8%A7-%D8%AF%D8%A7%D8%AE%D9%84/6688933</t>
  </si>
  <si>
    <t>https://www.almasryalyoum.com/news/details/3148071</t>
  </si>
  <si>
    <t>مركز الزقازيق</t>
  </si>
  <si>
    <t>رقم ٣٧٢٥٥ لسنة ٢٠٢٣ جنح مركز الزقازيق والمقيدة برقم ٣٩٣٥ لسنة ٢٠٢٣ كلى جنوب الزقازيق</t>
  </si>
  <si>
    <t>وليد أنور إبراهيم</t>
  </si>
  <si>
    <t>https://www.elaosboa.com/1450872/</t>
  </si>
  <si>
    <t xml:space="preserve">إرهاب </t>
  </si>
  <si>
    <t xml:space="preserve">ع س ع </t>
  </si>
  <si>
    <t>أحمد حافظ</t>
  </si>
  <si>
    <t>https://akhbarelyom.com/news/newdetails/4298917/0</t>
  </si>
  <si>
    <t>https://www.almasryalyoum.com/news/details/3092749</t>
  </si>
  <si>
    <t>حمدي عبد العزيز</t>
  </si>
  <si>
    <t>https://gate.ahram.org.eg/daily/NewsPrint/943488.aspx</t>
  </si>
  <si>
    <t>لدائرة الأولى إرهاب، المنعقدة بمجمع محاكم بد</t>
  </si>
  <si>
    <t>تم الحكم في أمر الإحالة</t>
  </si>
  <si>
    <t>https://www.shorouknews.com/news/view.aspx?cdate=21042024&amp;id=ea7317fa-27fe-4f03-90f1-104251520afe</t>
  </si>
  <si>
    <t>https://www.vetogate.com/5136162</t>
  </si>
  <si>
    <t>https://www.almasryalyoum.com/news/details/3207686</t>
  </si>
  <si>
    <t>https://www.almasryalyoum.com/news/details/3207473</t>
  </si>
  <si>
    <t>https://www.alaraby.co.uk/society/%D8%AD%D9%83%D9%85-%D8%A8%D8%A5%D8%B9%D8%AF%D8%A7%D9%85-9-%D9%85%D8%B5%D8%B1%D9%8A%D9%8A%D9%86-%D9%88%D8%A7%D9%84%D8%B3%D8%AC%D9%86-%D9%84%D9%80-34-%D8%A2%D8%AE%D8%B1%D9%8A%D9%86-%D9%81%D9%8A-%D9%82%D8%B6%D9%8A%D8%A9-%D8%AD%D8%B1%D8%B3-%D8%A7%D9%84%D8%AB%D9%88%D8%B1%D8%A9</t>
  </si>
  <si>
    <t>مهندس ميكانيكا</t>
  </si>
  <si>
    <t>https://www.vetogate.com/5136166</t>
  </si>
  <si>
    <t>https://www.almasryalyoum.com/news/details/3207690</t>
  </si>
  <si>
    <t>https://www.almasryalyoum.com/news/details/3207477</t>
  </si>
  <si>
    <t>انس جمال سعد</t>
  </si>
  <si>
    <t>مندوب مبيعات</t>
  </si>
  <si>
    <t>https://www.vetogate.com/5136169</t>
  </si>
  <si>
    <t>https://www.almasryalyoum.com/news/details/3207693</t>
  </si>
  <si>
    <t>https://www.almasryalyoum.com/news/details/3207480</t>
  </si>
  <si>
    <t>حذيفه مختار سالم</t>
  </si>
  <si>
    <t>طالب وحاصل على ثانوية عام أزهري</t>
  </si>
  <si>
    <t>https://www.vetogate.com/5136165</t>
  </si>
  <si>
    <t>https://www.almasryalyoum.com/news/details/3207689</t>
  </si>
  <si>
    <t>https://www.almasryalyoum.com/news/details/3207476</t>
  </si>
  <si>
    <t>حسام منوفي سلام</t>
  </si>
  <si>
    <t>مهندس مدني حر</t>
  </si>
  <si>
    <t>https://www.vetogate.com/5136168</t>
  </si>
  <si>
    <t>https://www.almasryalyoum.com/news/details/3207692</t>
  </si>
  <si>
    <t>https://www.almasryalyoum.com/news/details/3207479</t>
  </si>
  <si>
    <t>عاطف عمر عبدالغني الهواري</t>
  </si>
  <si>
    <t>حاصل على دبلوم صناعي</t>
  </si>
  <si>
    <t>https://www.vetogate.com/5136167</t>
  </si>
  <si>
    <t>https://www.almasryalyoum.com/news/details/3207691</t>
  </si>
  <si>
    <t>https://www.almasryalyoum.com/news/details/3207478</t>
  </si>
  <si>
    <t>عبدالله عبدالواحد قابيل</t>
  </si>
  <si>
    <t>https://www.vetogate.com/5136163</t>
  </si>
  <si>
    <t>https://www.almasryalyoum.com/news/details/3207687</t>
  </si>
  <si>
    <t>https://www.almasryalyoum.com/news/details/3207474</t>
  </si>
  <si>
    <t>عمرو السيد محمد الحاج</t>
  </si>
  <si>
    <t>https://www.vetogate.com/5136164</t>
  </si>
  <si>
    <t>https://www.almasryalyoum.com/news/details/3207688</t>
  </si>
  <si>
    <t>https://www.almasryalyoum.com/news/details/3207475</t>
  </si>
  <si>
    <t>محمد فوزي علي هيبه</t>
  </si>
  <si>
    <t>https://www.vetogate.com/5136161</t>
  </si>
  <si>
    <t>https://www.almasryalyoum.com/news/details/3207685</t>
  </si>
  <si>
    <t>https://www.almasryalyoum.com/news/details/3207472</t>
  </si>
  <si>
    <t>عام ٢٠٢١</t>
  </si>
  <si>
    <t>https://akhbarelyom.com/news/newdetails/4282726/1/%D8%A7%D9%84%D8%A5%D8%B9%D8%AF%D8%A7%D9%85-%D8%B4%D9%86%D9%82%D8%A7%D9%8B-%D9%84%D9%84%D9%85%D8%AA%D9%87%D9%85-%D8%A8%D9%82%D8%AA%D9%84-%D8%AC%D8%A7%D8%B1%D9%87-%D8%A8%D8%A7%D9%84%D9%85%D8%B7%D8%B1%D9%8A%D8%A9</t>
  </si>
  <si>
    <t>خلافات سابقة على المخدرات</t>
  </si>
  <si>
    <t>https://www.dostor.org/4606000</t>
  </si>
  <si>
    <t>خطف قاصرتين</t>
  </si>
  <si>
    <t>القاهرة العباسية</t>
  </si>
  <si>
    <t>خطف ومحاولة قتل واغتصاب قاصر</t>
  </si>
  <si>
    <t>https://www.youm7.com/story/2024/5/8/%D8%A5%D8%AD%D8%A7%D9%84%D8%A9-%D8%A3%D9%88%D8%B1%D8%A7%D9%82-%D8%B9%D8%A7%D8%B7%D9%84-%D9%84%D9%84%D9%85%D9%81%D8%AA%D9%89-%D9%84%D9%84%D8%B1%D8%A3%D9%89-%D8%A7%D9%84%D8%B4%D8%B1%D8%B9%D9%89-%D9%81%D9%89-%D8%A5%D8%B9%D8%AF%D8%A7%D9%85%D9%87-%D8%A8%D8%AA%D9%87%D9%85%D8%A9-%D8%AE%D8%B7%D9%81/6569692</t>
  </si>
  <si>
    <t>تنفيذ حكم إعدام</t>
  </si>
  <si>
    <t>سجن المنيا شديد الحراسة</t>
  </si>
  <si>
    <t>https://www.almasryalyoum.com/news/details/3094758</t>
  </si>
  <si>
    <t>المنوفية</t>
  </si>
  <si>
    <t xml:space="preserve">تنظيم إرهابي وشل حركة الأمن العام </t>
  </si>
  <si>
    <t>https://www.shorouknews.com/news/view.aspx?cdate=27042024&amp;id=792461bc-9730-470d-90d8-5749f81f68b2</t>
  </si>
  <si>
    <t xml:space="preserve">محمد عبدالدايم محمد حسن </t>
  </si>
  <si>
    <t xml:space="preserve">محمد نصر رزق الله يوسف </t>
  </si>
  <si>
    <t>يوليو ٢٠٢٣</t>
  </si>
  <si>
    <t>التعدي الجنسي علي قاصر و قتلها</t>
  </si>
  <si>
    <t>ف ا 6 سنوات</t>
  </si>
  <si>
    <t>مقيم بمركز بلبيس</t>
  </si>
  <si>
    <t>رقم 24582 لسنة 2023 جنايات مركز بلبيس، والمقيدة برقم 3999 لسنة 2023 كلي جنوب الزقازيق</t>
  </si>
  <si>
    <t>https://www.almasryalyoum.com/news/details/3172278</t>
  </si>
  <si>
    <t>https://www.youm7.com/story/2024/4/21/إحالة-أوراق-المتهم-بقتل-طفل-فى-بلبيس-بالشرقية-إلى-المفتى/6551366#</t>
  </si>
  <si>
    <t>خلاف استعري بينهما علي أثر فسخ الخطوبة</t>
  </si>
  <si>
    <t>فاطمة حسن مصطفي، هاني محمد مرسي أحمد</t>
  </si>
  <si>
    <t>مقيم محلية بالحي الأول العبور القليوبية</t>
  </si>
  <si>
    <t>رقم 8153 لسنة 2023 جنايات أول العبور، والمقيدة برقم 3915 لسنة 2023 كلي جنوب بنها</t>
  </si>
  <si>
    <t>أيمن كمال عرابي</t>
  </si>
  <si>
    <t>https://www.youm7.com/story/2024/6/25/%D8%A5%D8%AD%D8%A7%D9%84%D8%A9-%D8%A7%D9%84%D9%85%D8%AA%D9%87%D9%85-%D8%A8%D8%A5%D8%B4%D8%B9%D8%A7%D9%84-%D8%A7%D9%84%D9%86%D8%A7%D8%B1-%D9%81%D9%89-%D8%B4%D9%82%D8%A9-%D8%AE%D8%B7%D9%8A%D8%A8%D8%AA%D9%87-%D8%A7%D9%84%D8%B3%D8%A7%D8%A8%D9%82%D8%A9-%D9%88%D9%88%D9%81%D8%A7%D8%A9-%D9%88%D8%A7%D9%84%D8%AF%D8%AA%D9%87%D8%A7/6618895</t>
  </si>
  <si>
    <t>https://www.youm7.com/story/2024/8/27/%D8%A7%D9%84%D8%A5%D8%B9%D8%AF%D8%A7%D9%85-%D9%84%D8%B9%D8%A7%D9%85%D9%84-%D8%A3%D8%B4%D8%B9%D9%84-%D8%A7%D9%84%D9%86%D8%A7%D8%B1-%D9%81%D9%89-%D8%B4%D9%82%D8%A9-%D8%AE%D8%B7%D9%8A%D8%A8%D8%AA%D9%87-%D9%88%D9%82%D8%AA%D9%84-%D9%88%D8%A7%D9%84%D8%AF%D8%AA%D9%87%D8%A7-%D9%88%D8%B4%D9%82%D9%8A%D9%82%D9%87%D8%A7/6687812</t>
  </si>
  <si>
    <t>فاطمة م ص</t>
  </si>
  <si>
    <t>مصطفي ح م</t>
  </si>
  <si>
    <t>منشية عبد المنعم رياض أول شبرا الخيمة</t>
  </si>
  <si>
    <t>القضية رقم 23681 لسنة 2023 جنايات أول شبرا الخيمة والمقيدة برقم 3654 كلي لسنة 2023 جنوب بنها</t>
  </si>
  <si>
    <t>https://www.albawabhnews.com/5003155</t>
  </si>
  <si>
    <t>https://www.almasryalyoum.com/news/details/3166519</t>
  </si>
  <si>
    <t xml:space="preserve">فرح م </t>
  </si>
  <si>
    <t>ايه م</t>
  </si>
  <si>
    <t xml:space="preserve">الدائرة ٤ </t>
  </si>
  <si>
    <t>https://www.shorouknews.com/news/view.aspx?cdate=27032024&amp;id=49f65cfa-0827-4231-9c14-4a236babe1c8</t>
  </si>
  <si>
    <t>https://www.almasryalyoum.com/news/details/3132282</t>
  </si>
  <si>
    <t>https://www.elbalad.news/6185906#:~:text=%D8%A3%D8%B5%D8%AF%D8%B1%D8%AA%20%D9%85%D8%AD%D9%83%D9%85%D8%A9%20%D8%AC%D9%86%D8%A7%D9%8A%D8%A7%D8%AA%20%D8%B7%D9%86%D8%B7%D8%A7%20%D8%A8%D8%A7%D9%84%D8%AF%D8%A7%D8%A6%D8%B1%D8%A9,%D9%88%D8%A5%D9%8A%D8%AF%D8%A7%D8%B9%D9%87%20%D8%A8%D9%85%D8%AD%D8%A8%D8%B3%D9%87%20%D9%84%D9%82%D8%B6%D8%A7%D8%A1%20%D9%85%D8%AF%D8%A9%20%D8%B9%D9%82%D9%88%D8%A8%D8%AA%D9%87.</t>
  </si>
  <si>
    <t>بيشوي م</t>
  </si>
  <si>
    <t>خلافات اسرية</t>
  </si>
  <si>
    <t>فريدة ن</t>
  </si>
  <si>
    <t>محمد نبيل السيد عثمان</t>
  </si>
  <si>
    <t>حي المناخ</t>
  </si>
  <si>
    <t>رقم 1145 كلي بورسعي</t>
  </si>
  <si>
    <t xml:space="preserve">الدائرة ٢ </t>
  </si>
  <si>
    <t>محكمة جنايات المستأنف بمحافظة بورسعيد</t>
  </si>
  <si>
    <t>https://www.almasryalyoum.com/news/details/3187208</t>
  </si>
  <si>
    <t>https://www.shorouknews.com/news/view.aspx?cdate=14012024&amp;id=5da7821f-02b1-4ec4-ba01-d1fd9ea2b4e6</t>
  </si>
  <si>
    <t>https://www.shorouknews.com/news/view.aspx?cdate=13032024&amp;id=ed04f5a7-6d69-4cec-b6be-ca3cff6497a0</t>
  </si>
  <si>
    <t>https://www.almasryalyoum.com/news/details/3121686</t>
  </si>
  <si>
    <t>https://www.albawabhnews.com/5034455</t>
  </si>
  <si>
    <t>https://www.vetogate.com/5191119</t>
  </si>
  <si>
    <t>قتل ابنته والشروع في قتل طليقته</t>
  </si>
  <si>
    <t xml:space="preserve">عبدالهادي ر ع </t>
  </si>
  <si>
    <t>رقم 19408 لسنة 2023 جنايات مركز فاقوس، والمقيدة برقم لسنة 2023 كلي جنوب الزقازيق</t>
  </si>
  <si>
    <t>https://www.youm7.com/story/2024/2/18/الإعدام-شنقا-للمتهم-بقتل-ابنته-في-الشرقية/6483802</t>
  </si>
  <si>
    <t xml:space="preserve">قتل </t>
  </si>
  <si>
    <t>قرية بني زيد الأكراد و مصرع أحمد. ع وعثمان. أ وإصابة عبدالوارث.ع.</t>
  </si>
  <si>
    <t>https://www.youm7.com/story/2024/2/19/إحالة-أوراق-6-متهمين-للمفتي-أنهوا-حياة-شخصين-وأصابوا-آخر/6485186</t>
  </si>
  <si>
    <t>كريم بيومي إبراهيم</t>
  </si>
  <si>
    <t>رقم 13922 لسنة 2022 جنايات قسم الخصوص والمقيدة برقم 2414 لسنة 2023 كلي جنوب بنه</t>
  </si>
  <si>
    <t>هاني فتحي عباس مطاوع</t>
  </si>
  <si>
    <t>https://akhbarelyom.com/news/newdetails/4317223/0</t>
  </si>
  <si>
    <t>https://www.vetogate.com/5100801</t>
  </si>
  <si>
    <t>https://akhbarelyom.com/news/newdetails/4317223/1/%D8%A5%D8%AD%D8%A7%D9%84%D8%A9-%D8%A3%D9%88%D8%B1%D8%A7%D9%82-%D8%B4%D9%82%D9%8A%D9%82%D9%8A%D9%86-%D9%882-%D8%A2%D8%AE%D8%B1%D9%8A%D9%86-%D9%84%D9%84%D9%85%D9%81%D8%AA%D9%89-%D9%84%D9%82%D8%AA%D9%84%D9%87</t>
  </si>
  <si>
    <t>https://www.youm7.com/story/2024/5/7/%D8%A7%D9%84%D8%A5%D8%B9%D8%AF%D8%A7%D9%85-%D8%B4%D9%86%D9%82%D8%A7-%D9%84%D9%804-%D9%85%D8%AA%D9%87%D9%85%D9%8A%D9%86-%D8%A8%D9%82%D8%AA%D9%84-%D8%B4%D8%AE%D8%B5-%D8%A8%D8%A3%D8%B3%D9%84%D8%AD%D8%A9-%D9%86%D8%A7%D8%B1%D9%8A%D8%A9-%D9%88%D8%A8%D9%8A%D8%B6%D8%A7%D8%A1-%D8%A8%D8%B3%D8%A8%D8%A8/6568236</t>
  </si>
  <si>
    <t>https://www.vetogate.com/5147887</t>
  </si>
  <si>
    <t>https://www.youm7.com/story/2024/5/7/%D8%A7%D9%84%D8%A5%D8%B9%D8%AF%D8%A7%D9%85-%D8%B4%D9%86%D9%82%D8%A7-%D9%84%D9%804-%D9%85%D8%AA%D9%87%D9%85%D9%8A%D9%86-%D8%A8%D9%82%D8%AA%D9%84-%D8%B4%D8%AE%D8%B5-%D8%A8%D8%A3%D8%B3%D9%84%D8%AD%D8%A9-%D9%86%D8%A7%D8%B1%D9%8A%D8%A9-%D9%88%D8%A8%D9%8A%D8%B6%D8%A7%D8%A1-%D8%A8%D8%B3%D8%A8%D8%A8/6568237</t>
  </si>
  <si>
    <t>أبريل 2023</t>
  </si>
  <si>
    <t>الثأر لشقيقهم المتوفي</t>
  </si>
  <si>
    <t>كريم م أ</t>
  </si>
  <si>
    <t>القضية 11637 لسنة 2023 جنايات القناطر الخيرية، والمقيدة برقم 3632 لسنة 2023 كلي جنوب بنها</t>
  </si>
  <si>
    <t>https://www.youm7.com/story/2024/6/8/%D8%A5%D8%AD%D8%A7%D9%84%D8%A9-3-%D8%B9%D8%A7%D9%85%D9%84%D9%8A%D9%86-%D9%84%D9%84%D9%85%D9%81%D8%AA%D9%89-%D9%84%D8%A7%D8%AA%D9%87%D8%A7%D9%85%D9%87%D9%85-%D8%A8%D9%82%D8%AA%D9%84-%D8%B4%D8%AE%D8%B5-%D9%84%D9%84%D8%AB%D8%A3%D8%B1-%D9%84%D8%B4%D9%82%D9%8A%D9%82%D9%87%D9%85-%D8%A7%D9%84%D9%85%D8%AA%D9%88%D9%81%D9%89/6603236</t>
  </si>
  <si>
    <t>https://www.masrawy.com/news/news_regions/details/2024/7/18/2613743/%D8%A7%D9%84%D8%A5%D8%B9%D8%AF%D8%A7%D9%85-%D9%84%D8%B9%D8%A7%D9%85%D9%84-%D9%88%D8%A7%D9%84%D8%B3%D8%AC%D9%86-%D8%A7%D9%84%D9%85%D8%B4%D8%AF%D8%AF-%D9%84%D8%B4%D9%82%D9%8A%D9%82%D9%87-%D9%84%D8%A7%D8%AA%D9%87%D8%A7%D9%85%D9%87%D9%85%D8%A7-%D8%A8%D9%82%D8%AA%D9%84-%D8%B4%D8%AE%D8%B5-%D8%A8%D8%A7%D9%84%D9%82%D9%86%D8%A7%D8%B7%D8%B1-%D8%A7%D9%84%D8%AE%D9%8A%D8%B1%D9%8A%D8%A9</t>
  </si>
  <si>
    <t>https://www.youm7.com/story/2024/6/8/%D8%A5%D8%AD%D8%A7%D9%84%D8%A9-3-%D8%B9%D8%A7%D9%85%D9%84%D9%8A%D9%86-%D9%84%D9%84%D9%85%D9%81%D8%AA%D9%89-%D9%84%D8%A7%D8%AA%D9%87%D8%A7%D9%85%D9%87%D9%85-%D8%A8%D9%82%D8%AA%D9%84-%D8%B4%D8%AE%D8%B5-%D9%84%D9%84%D8%AB%D8%A3%D8%B1-%D9%84%D8%B4%D9%82%D9%8A%D9%82%D9%87%D9%85-%D8%A7%D9%84%D9%85%D8%AA%D9%88%D9%81%D9%89/6603238</t>
  </si>
  <si>
    <t>دسوقي ش م</t>
  </si>
  <si>
    <t>https://www.youm7.com/story/2024/6/8/%D8%A5%D8%AD%D8%A7%D9%84%D8%A9-3-%D8%B9%D8%A7%D9%85%D9%84%D9%8A%D9%86-%D9%84%D9%84%D9%85%D9%81%D8%AA%D9%89-%D9%84%D8%A7%D8%AA%D9%87%D8%A7%D9%85%D9%87%D9%85-%D8%A8%D9%82%D8%AA%D9%84-%D8%B4%D8%AE%D8%B5-%D9%84%D9%84%D8%AB%D8%A3%D8%B1-%D9%84%D8%B4%D9%82%D9%8A%D9%82%D9%87%D9%85-%D8%A7%D9%84%D9%85%D8%AA%D9%88%D9%81%D9%89/6603237</t>
  </si>
  <si>
    <t>لمار 6 سنوات أبنة المتهم</t>
  </si>
  <si>
    <t>خالد ط م</t>
  </si>
  <si>
    <t>باحث تنمية إدارية</t>
  </si>
  <si>
    <t>رقم 39688 لسنة 2023 جنايات مركز الزقازيق، والمقيدة برقم 4244 لسنة 2023 كلي جنوب الزقازيق</t>
  </si>
  <si>
    <t>وليد الألفي</t>
  </si>
  <si>
    <t>https://www.vetogate.com/5132866</t>
  </si>
  <si>
    <t>https://www.almasryalyoum.com/news/details/3146283</t>
  </si>
  <si>
    <t>https://www.youm7.com/story/2024/5/13/%D8%A7%D9%84%D8%A5%D8%B9%D8%AF%D8%A7%D9%85-%D8%B4%D9%86%D9%82%D8%A7-%D9%84%D9%84%D9%85%D8%AA%D9%87%D9%85-%D8%A8%D9%82%D8%AA%D9%84-%D9%86%D8%AC%D9%84%D8%AA%D9%87-%D8%A7%D9%84%D8%B7%D9%81%D9%84%D8%A9-%D9%88%D8%A7%D9%84%D8%B4%D8%B1%D9%88%D8%B9-%D9%81%D9%8A-%D9%82%D8%AA%D9%84-%D8%B4%D9%82%D9%8A%D9%82%D9%87%D8%A7/6574862</t>
  </si>
  <si>
    <t>م أ م</t>
  </si>
  <si>
    <t>طباخ</t>
  </si>
  <si>
    <t>برقم 18005 لسنة 2022 جنايات مينا البصل.</t>
  </si>
  <si>
    <t>الدائرة ٣٦</t>
  </si>
  <si>
    <t>https://www.shorouknews.com/news/view.aspx?cdate=13012024&amp;id=35a83187-b740-468d-a7af-8a0b64eebd89</t>
  </si>
  <si>
    <t>خلافات على الميراث</t>
  </si>
  <si>
    <t>م ن شقيق المتهم</t>
  </si>
  <si>
    <t xml:space="preserve">م ن </t>
  </si>
  <si>
    <t>https://www.shorouknews.com/news/view.aspx?cdate=11022024&amp;id=b7cda311-438f-4705-802b-6ee5553c8663</t>
  </si>
  <si>
    <t>https://www.almasryalyoum.com/news/details/3147383</t>
  </si>
  <si>
    <t>م و م طفل</t>
  </si>
  <si>
    <t>مركز مغاغة</t>
  </si>
  <si>
    <t>https://www.almasryalyoum.com/news/details/3096533</t>
  </si>
  <si>
    <t>م ي م</t>
  </si>
  <si>
    <t>رقم 11374 لسنة 2023 جنايات أول المنتزه.</t>
  </si>
  <si>
    <t>https://www.shorouknews.com/news/view.aspx?cdate=18032024&amp;id=e8e9a47c-2023-428d-9a4f-34808ccc039e</t>
  </si>
  <si>
    <t>م.ن 37 سنة</t>
  </si>
  <si>
    <t>شقيق المجني عليه</t>
  </si>
  <si>
    <t>عامل زراعي</t>
  </si>
  <si>
    <t>متسول معاق ذهنيا</t>
  </si>
  <si>
    <t xml:space="preserve">ادهم ع ع ع </t>
  </si>
  <si>
    <t>مركز مطوبس</t>
  </si>
  <si>
    <t> رقم 17312 لسنة جنح مركز مطوبس، والمقيدة برقم 3056 لسنة 2023 كلي كفر الشيخ.</t>
  </si>
  <si>
    <t>https://ahlmasrnews.com/news/-/13238807/-</t>
  </si>
  <si>
    <t>https://ahlmasrnews.com/news/-/13248748/-</t>
  </si>
  <si>
    <t>محمد الصادق، 42 عام</t>
  </si>
  <si>
    <t>سفاح الإسماعلية</t>
  </si>
  <si>
    <t>عبدالرحمن نظمي</t>
  </si>
  <si>
    <t>أواخر ال30</t>
  </si>
  <si>
    <t xml:space="preserve">رقم 4660 لسنة 92 جنايات ثاني الإسماعيلية بالإعدام شنقًا. </t>
  </si>
  <si>
    <t>محكمة جنايات الإسماعيلية</t>
  </si>
  <si>
    <t>https://www.elwatannews.com/news/details/7344364</t>
  </si>
  <si>
    <t>https://www.albawabhnews.com/5008966</t>
  </si>
  <si>
    <t>محمد إسماعيل عواد 8 سنوات</t>
  </si>
  <si>
    <t>مقيمة طنان مركز قليوب</t>
  </si>
  <si>
    <t>رقم 21378 لسنة 2023 جنايات مركز قليوب، والمقيدة برقم 3532 السنة 2023 كلي جنوب بنها</t>
  </si>
  <si>
    <t>أحمد رفعت النجار</t>
  </si>
  <si>
    <t>https://www.shorouknews.com/news/view.aspx?cdate=04062024&amp;id=12072f01-714e-409a-84ba-7c36d769ba9f</t>
  </si>
  <si>
    <t>https://www.almasryalyoum.com/news/details/3185654</t>
  </si>
  <si>
    <t>https://www.youm7.com/story/2024/7/6/%D8%A7%D9%84%D8%A5%D8%B9%D8%AF%D8%A7%D9%85-%D9%84%D8%B7%D8%A7%D9%84%D8%A8%D8%A9-%D9%88%D8%B5%D8%AF%D9%8A%D9%82%D8%AA%D9%87%D8%A7-%D9%82%D8%AA%D9%84%D8%A7-%D8%B7%D9%81%D9%84%D8%A7-%D8%A8%D8%B9%D8%AF-%D8%A7%D8%B3%D8%AA%D8%AF%D8%B1%D8%A7%D8%AC%D9%87-%D9%84%D8%B7%D9%84%D8%A8-%D9%81%D8%AF%D9%8A%D8%A9-%D9%85%D9%86/6630410</t>
  </si>
  <si>
    <t>https://ahlmasrnews.com/news/-/13301887/-</t>
  </si>
  <si>
    <t>https://www.albawabhnews.com/5032617</t>
  </si>
  <si>
    <t>شروق خ س ع</t>
  </si>
  <si>
    <t>https://www.almasryalyoum.com/news/details/3185655</t>
  </si>
  <si>
    <t>https://www.youm7.com/story/2024/7/6/%D8%A7%D9%84%D8%A5%D8%B9%D8%AF%D8%A7%D9%85-%D9%84%D8%B7%D8%A7%D9%84%D8%A8%D8%A9-%D9%88%D8%B5%D8%AF%D9%8A%D9%82%D8%AA%D9%87%D8%A7-%D9%82%D8%AA%D9%84%D8%A7-%D8%B7%D9%81%D9%84%D8%A7-%D8%A8%D8%B9%D8%AF-%D8%A7%D8%B3%D8%AA%D8%AF%D8%B1%D8%A7%D8%AC%D9%87-%D9%84%D8%B7%D9%84%D8%A8-%D9%81%D8%AF%D9%8A%D8%A9-%D9%85%D9%86/6630411</t>
  </si>
  <si>
    <t>https://www.albawabhnews.com/5032618</t>
  </si>
  <si>
    <t>في غضون يومين 8 و 9 مارس 2023</t>
  </si>
  <si>
    <t>إثر خلاف استعر فيما بينهم</t>
  </si>
  <si>
    <t>محمد أحمد متولي</t>
  </si>
  <si>
    <t>رامي صابر عبدالعال خليل</t>
  </si>
  <si>
    <t>رقم ١٢٧٥٧ لسنة ٢٠٢٣ جنايات بولاق الدكرور والمقيدة برقم ٣٤٠٠ لسنة ٢٠٢٣ كلي جنوب الجيزة.</t>
  </si>
  <si>
    <t>عبد الناصر محمد حسانين صالح</t>
  </si>
  <si>
    <t>https://www.masrawy.com/news/news_cases/details/2024/6/26/2602961/%D8%AE%D8%B7%D9%81%D9%88%D8%A7-%D8%B4%D8%A7%D8%A8%D8%A7-%D9%88%D9%82%D8%AA%D9%84%D9%88%D9%87-%D8%A7%D9%84%D8%A5%D8%B9%D8%AF%D8%A7%D9%85-%D8%B4%D9%86%D9%82-%D8%A7-%D9%84%D9%80-4-%D8%A3%D8%B4%D9%82%D8%A7%D8%A1-%D9%81%D9%8A-%D8%A3%D8%A8%D9%88-%D8%A7%D9%84%D9%86%D9%85%D8%B1%D8%B3</t>
  </si>
  <si>
    <t>سالي صابر عبدالعال خليل</t>
  </si>
  <si>
    <t>صبري علي صبري عبدالله</t>
  </si>
  <si>
    <t>نور علي صبري عبدالله</t>
  </si>
  <si>
    <t>محمد ت ص وزوجته عفاف م ف</t>
  </si>
  <si>
    <t>طالب بكلية الهندسة</t>
  </si>
  <si>
    <t>https://www.masrawy.com/news/-/details/0/0/0/2522068</t>
  </si>
  <si>
    <t>https://www.youm7.com/story/2024/1/10/إحالة-أوراق-طالبين-لفضيلة-المفتى-بعد-إنهاء-حياة-زوجين-وسرقتهما/6443035</t>
  </si>
  <si>
    <t xml:space="preserve">هيثم س ع </t>
  </si>
  <si>
    <t xml:space="preserve">طالب بكلية التربية الرياضية </t>
  </si>
  <si>
    <t>محمد ر ١٦ سنة سائق توك توك</t>
  </si>
  <si>
    <t>https://www.almasryalyoum.com/news/details/3097711</t>
  </si>
  <si>
    <t>محمد س ع ٤٧ سنة مزارع</t>
  </si>
  <si>
    <t>https://www.almasryalyoum.com/news/details/3115754</t>
  </si>
  <si>
    <t>عامل دعاية</t>
  </si>
  <si>
    <t>وائل بعيص</t>
  </si>
  <si>
    <t>https://www.youm7.com/story/2024/6/5/%D8%A7%D9%84%D8%A5%D8%B9%D8%AF%D8%A7%D9%85-%D8%B4%D9%86%D9%82%D8%A7%D9%8B-%D9%84%D9%84%D9%85%D8%AA%D9%87%D9%85-%D8%A8%D9%82%D8%AA%D9%84-%D8%AC%D8%AF%D8%AA%D9%87-%D8%A8%D8%BA%D8%B1%D8%B6-%D8%B3%D8%B1%D9%82%D8%A9-%D9%85%D8%B4%D8%BA%D9%88%D9%84%D8%A7%D8%AA%D9%87%D8%A7-%D8%A7%D9%84%D8%B0%D9%87%D8%A8%D9%8A%D8%A9-%D8%A8%D8%A7%D9%84%D8%A8%D8%AD%D9%8A%D8%B1%D8%A9/6600056</t>
  </si>
  <si>
    <t>محمد ع</t>
  </si>
  <si>
    <t>مقيمين القلج مركز الخانكة</t>
  </si>
  <si>
    <t>رقم 25727 لسنة 2023 جنايات مركز الخانكة، والمقيدة برقم 3638 لسنة 2023 حصر كلي شمال بنها</t>
  </si>
  <si>
    <t>https://www.shorouknews.com/news/view.aspx?cdate=22062024&amp;id=ccd14e9d-8aac-4229-b3ea-55bfa1313c2c</t>
  </si>
  <si>
    <t>عادل س ح</t>
  </si>
  <si>
    <t>محمد عثمان الصيد عبد الصعيدي</t>
  </si>
  <si>
    <t>https://www.elfagr.org/4930325</t>
  </si>
  <si>
    <t>https://www.almasryalyoum.com/news/details/3146351</t>
  </si>
  <si>
    <t>https://www.cairo24.com/2007430</t>
  </si>
  <si>
    <t>محمد عصام علي مصطفى علي</t>
  </si>
  <si>
    <t>مقيم شارع رياض - أول شبرا الخيمة</t>
  </si>
  <si>
    <t>القضية 2023/8747 جنايات مركز قليوب، والمقيدة برقم 2023/1056 كلي جنوب بنها</t>
  </si>
  <si>
    <t>https://akhbarelyom.com/news/newdetails/4389185/1</t>
  </si>
  <si>
    <t>https://akhbarelyom.com/news/newdetails/4430125/1/%D8%A3%D8%AD%D9%83%D8%A7%D9%85-%D8%A8%D8%A7%D9%84%D8%A5%D8%B9%D8%AF%D8%A7%D9%85-%D9%88%D8%A7%D9%84%D9%85%D8%A4%D8%A8%D8%AF-%D9%81%D9%8A-%D8%A7%D9%84%D9%82%D8%AA%D9%84-%D9%88%D8%A7%D9%84%D9%85%D8%AE%D8%AF%D8%B1%D8%A7</t>
  </si>
  <si>
    <t>مقيم شارع أمين الجندي - عين الشمس - الشرقية</t>
  </si>
  <si>
    <t>https://akhbarelyom.com/news/newdetails/4389185/0</t>
  </si>
  <si>
    <t>محمد علي 36 عام</t>
  </si>
  <si>
    <t>محكمة جنايات شبين الكوم</t>
  </si>
  <si>
    <t>https://www.youm7.com/story/2024/5/1/%D8%A7%D9%84%D8%A5%D8%B9%D8%AF%D8%A7%D9%85-%D9%84%D9%85%D8%AA%D9%87%D9%85%D9%8A%D9%86-%D9%88%D8%A7%D9%84%D9%85%D8%A4%D8%A8%D8%AF-%D9%84%D9%807-%D8%A2%D8%AE%D8%B1%D9%8A%D9%86-%D8%A8%D8%AA%D9%87%D9%85%D8%A9-%D9%82%D8%AA%D9%84-%D8%B4%D8%A7%D8%A8-%D9%81%D9%89-%D8%A7%D9%84%D9%85%D9%86%D9%88%D9%81%D9%8A%D8%A9/6561822</t>
  </si>
  <si>
    <t>https://www.youm7.com/story/2024/5/1/%D8%A7%D9%84%D8%A5%D8%B9%D8%AF%D8%A7%D9%85-%D9%84%D9%85%D8%AA%D9%87%D9%85%D9%8A%D9%86-%D9%88%D8%A7%D9%84%D9%85%D8%A4%D8%A8%D8%AF-%D9%84%D9%807-%D8%A2%D8%AE%D8%B1%D9%8A%D9%86-%D8%A8%D8%AA%D9%87%D9%85%D8%A9-%D9%82%D8%AA%D9%84-%D8%B4%D8%A7%D8%A8-%D9%81%D9%89-%D8%A7%D9%84%D9%85%D9%86%D9%88%D9%81%D9%8A%D8%A9/6561823</t>
  </si>
  <si>
    <t>الدائرة ٥</t>
  </si>
  <si>
    <t>محمود أ م ع 4 أعوام</t>
  </si>
  <si>
    <t>ظاهر ش ع س</t>
  </si>
  <si>
    <t>مقيم بمنطقة الغنايم الشرقية ،الدائرة الغنايم محافظة أسيوط،</t>
  </si>
  <si>
    <t>رقم 7154 لعام 2023</t>
  </si>
  <si>
    <t>محمود عبد العزيز</t>
  </si>
  <si>
    <t>https://ahlmasrnews.com/news/-/13289589/-</t>
  </si>
  <si>
    <t>السويس</t>
  </si>
  <si>
    <t>محمود شاهين سويلم ٢٣ سنة</t>
  </si>
  <si>
    <t>عمار موسي محمد هندي</t>
  </si>
  <si>
    <t>محكمة جنايات السويس</t>
  </si>
  <si>
    <t>https://akhbarelyom.com/news/newdetails/4279739/1/الإعدام-شنقًا-للمتهم-بقتل-شاب-بالسويس</t>
  </si>
  <si>
    <t>https://gate.ahram.org.eg/News/4672356.aspx</t>
  </si>
  <si>
    <t>محمود ع</t>
  </si>
  <si>
    <t xml:space="preserve">حازم م </t>
  </si>
  <si>
    <t>رقم 23234 لسنة 2021 جنايات مركز الفتح</t>
  </si>
  <si>
    <t>https://www.masrawy.com/news/-/details/0/0/0/2540597</t>
  </si>
  <si>
    <t xml:space="preserve">حسين ع </t>
  </si>
  <si>
    <t xml:space="preserve">محمود ع </t>
  </si>
  <si>
    <t>محمود ع م ٦٠ عام</t>
  </si>
  <si>
    <t xml:space="preserve">محمود ع س </t>
  </si>
  <si>
    <t>رقم 4091 لسنة 2022 جنايات مركز أبنوب</t>
  </si>
  <si>
    <t xml:space="preserve">سامح سعد </t>
  </si>
  <si>
    <t>https://www.elfagr.org/4845976</t>
  </si>
  <si>
    <t>محمود. س 38 سنة مزارع</t>
  </si>
  <si>
    <t>إحدى قرى شرق النيل ببني مزار</t>
  </si>
  <si>
    <t>رقم 59181 لسنة 2023 والمقيدة برقم 2223 شمال المنيا</t>
  </si>
  <si>
    <t>https://www.vetogate.com/5181425</t>
  </si>
  <si>
    <t>https://www.almasryalyoum.com/news/details/3199498</t>
  </si>
  <si>
    <t>ع ك ا</t>
  </si>
  <si>
    <t>م ك</t>
  </si>
  <si>
    <t>ه م م ا</t>
  </si>
  <si>
    <t>مرزوق أحمد عبد المعبود</t>
  </si>
  <si>
    <t>محكمة جنايات وادي النطرون</t>
  </si>
  <si>
    <t>محي الدين إسماعيل محي الدين</t>
  </si>
  <si>
    <t>https://ahlmasrnews.com/news/-/13267269/-</t>
  </si>
  <si>
    <t>مروة ع</t>
  </si>
  <si>
    <t>هشام ع</t>
  </si>
  <si>
    <t>فني لحام</t>
  </si>
  <si>
    <t>رقم 2541 لسنة 2023 كلي السادس من أكتوبر</t>
  </si>
  <si>
    <t>جمال أبوطالب</t>
  </si>
  <si>
    <t>https://www.almasryalyoum.com/news/details/3152838</t>
  </si>
  <si>
    <t>https://www.youm7.com/story/2024/4/24/%D8%A7%D9%84%D8%A5%D8%B9%D8%AF%D8%A7%D9%85-%D8%B4%D9%86%D9%82%D8%A7-%D9%84%D8%B9%D8%A7%D9%85%D9%84-%D9%82%D8%AA%D9%84-%D8%B2%D9%88%D8%AC%D8%AA%D9%87-%D8%A3%D8%B3%D9%81%D9%84-%D9%83%D9%88%D8%A8%D8%B1%D9%89-%D9%81%D9%89-%D9%85%D8%AF%D9%8A%D9%86%D8%A9-6/6554653</t>
  </si>
  <si>
    <t>مصطفى الحفناوي عبده أمين</t>
  </si>
  <si>
    <t>مقيمة كفر الروك مركز السنبلاوين</t>
  </si>
  <si>
    <t>القضية رقم 23556 سنة 2023 جنايات مركز السنبلاوين والمقيدة برقم 2400 لسنة 2023 كلي جنوب المنصورة</t>
  </si>
  <si>
    <t>https://www.youm7.com/story/2024/4/30/%D8%AC%D9%86%D8%A7%D9%8A%D8%A7%D8%AA-%D8%A7%D9%84%D9%85%D9%86%D8%B5%D9%88%D8%B1%D8%A9-%D8%AA%D8%AD%D9%8A%D9%84-%D8%A3%D9%88%D8%B1%D8%A7%D9%82-%D8%A7%D9%84%D8%A3%D9%85-%D9%82%D8%A7%D8%AA%D9%84%D8%A9-%D8%B7%D9%81%D9%84%D9%87%D8%A7-%D8%A5%D9%84%D9%89-%D9%85%D9%81%D8%AA%D9%89-%D8%A7%D9%84%D8%AC%D9%85%D9%87%D9%88%D8%B1%D9%8A%D8%A9/6561296</t>
  </si>
  <si>
    <t>https://www.albawabhnews.com/5012399</t>
  </si>
  <si>
    <t>مني ع س</t>
  </si>
  <si>
    <t>نجعاوي ف م</t>
  </si>
  <si>
    <t>سامح سعد طه</t>
  </si>
  <si>
    <t>https://rosaelyoussef.com/1183048/%D8%B9%D8%A7%D8%AC%D9%84-%D9%83%D8%A7%D9%86%D8%AA-%D8%B3%D8%A7%D8%AC%D8%AF%D8%A9-%D8%AA%D8%B5%D9%84%D9%8A-%D8%A7%D9%84%D8%A5%D8%B9%D9%80%D9%80%D8%AF%D8%A7%D9%85-%D8%B4%D9%86%D9%80%D9%82%D8%A7-%D9%84%D9%80%D9%81%D9%84%D8%A7%D8%AD-%D9%82%D9%80%D8%AA%D9%84-%D8%B2%D9%88%D8%AC%D8%AA%D9%87-%D8%A8%D8%B3%D8%A8%D8%A8-%D8%AE%D9%84%D8%A7%D9%81%D8%A7%D8%AA-%D8%A3%D8%B3%D8%B1%D9%8A%D8%A9</t>
  </si>
  <si>
    <t>مؤمن ا أ م أ ع</t>
  </si>
  <si>
    <t xml:space="preserve">ع م ع ع </t>
  </si>
  <si>
    <t> 2251 لسنة 2022 جنايات كفر كفر الشيخ.</t>
  </si>
  <si>
    <t>شريف عبد الوارث</t>
  </si>
  <si>
    <t>https://ahlmasrnews.com/news/-/13257535/-</t>
  </si>
  <si>
    <t>مي ا ع 4 سنوات</t>
  </si>
  <si>
    <t>مقيمة ناحية قرية أولاد سالم</t>
  </si>
  <si>
    <t>https://www.almasryalyoum.com/news/details/3179642</t>
  </si>
  <si>
    <t>https://www.youm7.com/story/2024/5/27/%D8%A5%D8%AD%D8%A7%D9%84%D8%A9-%D8%A3%D9%88%D8%B1%D8%A7%D9%82-%D8%B3%D9%8A%D8%AF%D8%A9-%D9%85%D8%AA%D9%87%D9%85%D8%A9-%D8%A8%D9%82%D8%AA%D9%84-%D8%B7%D9%81%D9%84%D8%A9-%D9%84%D8%B3%D8%B1%D9%82%D8%A9-%D9%82%D8%B1%D8%B7%D9%87%D8%A7-%D8%A7%D9%84%D8%B0%D9%87%D8%A8%D9%89-%D8%A8%D8%B3%D9%88%D9%87%D8%A7%D8%AC/6590482</t>
  </si>
  <si>
    <t>مشاجرة فيما بينهم</t>
  </si>
  <si>
    <t>نادية عبد العزيز شفيق</t>
  </si>
  <si>
    <t>مقيم شارع علي صالح، منشية الحرية شبرا الخيمة</t>
  </si>
  <si>
    <t>رقم 2857 لسنة 2024 جنايات شبرا الخيمة ثان والمقيدة برقم 205 لسنة 2024 كلي جنوب بنها</t>
  </si>
  <si>
    <t>https://www.albawabhnews.com/5027794</t>
  </si>
  <si>
    <t>https://www.youm7.com/story/2024/6/27/%D8%A5%D8%AD%D8%A7%D9%84%D8%A9-%D8%B9%D8%A7%D9%85%D9%84-%D9%84%D9%84%D9%85%D9%81%D8%AA%D9%89-%D9%84%D8%A7%D8%AA%D9%87%D8%A7%D9%85%D9%87-%D8%A8%D9%82%D8%AA%D9%84-%D8%B1%D8%A8%D8%A9-%D9%85%D9%86%D8%B2%D9%84-%D9%88%D8%B3%D8%B1%D9%82%D8%A9-%D8%AD%D9%84%D9%82-%D8%B0%D9%87%D8%A8/6621103</t>
  </si>
  <si>
    <t>https://www.almasryalyoum.com/news/details/3224329</t>
  </si>
  <si>
    <t>https://www.vetogate.com/5204496</t>
  </si>
  <si>
    <t>https://www.youm7.com/story/2024/7/28/%D8%A7%D9%84%D8%A5%D8%B9%D8%AF%D8%A7%D9%85-%D9%84%D8%B9%D8%A7%D9%85%D9%84-%D9%84%D8%A7%D8%AA%D9%87%D8%A7%D9%85%D9%87-%D8%A8%D9%82%D8%AA%D9%84-%D8%B1%D8%A8%D8%A9-%D9%85%D9%86%D8%B2%D9%84-%D9%88%D8%B3%D8%B1%D9%82%D8%A9-%D8%AD%D9%84%D9%82-%D8%B0%D9%87%D8%A8-%D9%85%D9%86%D9%87%D8%A7/6655029</t>
  </si>
  <si>
    <t>نبيل فراج</t>
  </si>
  <si>
    <t>أحداث اقتحام قسم كرداسة</t>
  </si>
  <si>
    <t>ابوحمزه</t>
  </si>
  <si>
    <t>محكمة جنايات أمن الدولة، المنعقدة بمجمع محاكم بدر</t>
  </si>
  <si>
    <t>محمد سعيد الشربيني</t>
  </si>
  <si>
    <t>https://www.almasryalyoum.com/news/details/3184843</t>
  </si>
  <si>
    <t>https://www.youm7.com/story/2024/9/3/%D8%A7%D9%84%D8%A5%D8%B9%D8%AF%D8%A7%D9%85-%D9%84%D9%84%D9%85%D8%AA%D9%87%D9%85-%D9%81%D9%89-%D9%82%D8%B6%D9%8A%D8%A9-%D8%A7%D8%BA%D8%AA%D9%8A%D8%A7%D9%84-%D8%A7%D9%84%D9%84%D9%88%D8%A7%D8%A1-%D9%86%D8%A8%D9%8A%D9%84-%D9%81%D8%B1%D8%A7%D8%AC/6694849</t>
  </si>
  <si>
    <t>نجل زوجته أ س ع ٧ سنوات</t>
  </si>
  <si>
    <t>رقم 24567 سنة 2023 جنايات قسم شرطة سيدي جابر </t>
  </si>
  <si>
    <t>محمد محجوب محمد العباسي</t>
  </si>
  <si>
    <t>https://akhbarelyom.com/news/newdetails/4320057/0</t>
  </si>
  <si>
    <t>نورا عبد النور حلمي مرزوق</t>
  </si>
  <si>
    <t xml:space="preserve">كامل ع ك </t>
  </si>
  <si>
    <t> رقم 7905 لسنة 2023 جنايات مركز قليوب، والمقيدة برقم 662 لسنة 2023 كلي جنوب بنها</t>
  </si>
  <si>
    <t>https://akhbarelyom.com/news/newdetails/4319855/0</t>
  </si>
  <si>
    <t>https://www.youm7.com/story/2024/4/1/%D8%A7%D9%84%D8%A5%D8%B9%D8%AF%D8%A7%D9%85-%D9%84%D8%B1%D8%A8%D8%A9-%D9%85%D9%86%D8%B2%D9%84-%D9%88%D9%86%D8%AC%D9%84%D9%87%D8%A7-%D9%84%D9%82%D8%AA%D9%84%D9%87%D9%85%D8%A7-%D8%B3%D9%8A%D8%AF%D8%A9-%D8%A8%D8%B9%D8%AF-%D8%A7%D8%B3%D8%AA%D8%AF%D8%B1%D8%A7%D8%AC%D9%87%D8%A7-%D9%88%D8%AA%D9%82%D9%8A%D9%8A%D8%AF%D9%87%D8%A7-%D9%81%D9%8A/6531300</t>
  </si>
  <si>
    <t xml:space="preserve">نوره م ع </t>
  </si>
  <si>
    <t>ه ع ال ربة منزل وزوجة المتهم</t>
  </si>
  <si>
    <t xml:space="preserve">نجار مسلح </t>
  </si>
  <si>
    <t>رقم 28429 لسنة 2023 جنايات قسم شرطة الرمل ثان</t>
  </si>
  <si>
    <t>محكمة مستأنف جنايات الإسكندرية</t>
  </si>
  <si>
    <t>عبد العظيم عبد الهادي البيه</t>
  </si>
  <si>
    <t>https://www.masrawy.com/news/-/details/0/0/0/2541623</t>
  </si>
  <si>
    <t>https://www.shorouknews.com/news/view.aspx?cdate=21022024&amp;id=8e0d9c2a-d2dd-4555-adcc-d74f48fa7b34</t>
  </si>
  <si>
    <t>https://www.almasryalyoum.com/news/details/3167276</t>
  </si>
  <si>
    <t>هاني ص ٢١ مقيم بجزيرة الشافعي هاني. ص. ال 21 عاما، ومقيم بقرية جزيرة الشافعي التابعة لمركز شرطة أولاد ص</t>
  </si>
  <si>
    <t xml:space="preserve">عبدالفتاح ال ع </t>
  </si>
  <si>
    <t>رقم 7691 لسنة 2023 جنايات مركز شرطة صان الحجر، والمقيدة برقم 1839 لسنة 2023 كلي شمال الزقازيق</t>
  </si>
  <si>
    <t>سامي بيومي</t>
  </si>
  <si>
    <t>https://www.youm7.com/story/2024/1/10/إحالة-أوراق-المتهم-بقتل-شاب-لخلافات-بينهما-فى-الشرقية-للمفتى/6442553</t>
  </si>
  <si>
    <t>https://www.almasryalyoum.com/news/details/3073257</t>
  </si>
  <si>
    <t>https://www.youm7.com/story/2024/2/11/الإعدام-للمتهم-بقتل-شاب-بسبب-خلافات-سابقة-بينهما-فى-الشرقية/6476196</t>
  </si>
  <si>
    <t>هبة إ زوجة المتهم</t>
  </si>
  <si>
    <t xml:space="preserve">حسن م ح ح </t>
  </si>
  <si>
    <t xml:space="preserve">رقم 2393 كلي شمال الزقازيق لسنة 2023 ، رقم 21626 جنايات مركز شرطة فاقوس لسنة 2023 </t>
  </si>
  <si>
    <t>https://www.masrawy.com/news/news_regions/details/2024/3/17/2553925/الإعدام-شنق-ا-لقاتل-زوجته-داخل-غرفة-نومهما-في-الشرقية</t>
  </si>
  <si>
    <t>هريدي زهري هريدي أحمد</t>
  </si>
  <si>
    <t>محمود ف ع</t>
  </si>
  <si>
    <t>مقيم مركز دار السلام سوهاج</t>
  </si>
  <si>
    <t>القضية رقم 5307 لسنة 2022 جنايات مركز الخانكة، والمقيدة برقم 3961 لسنة 2022 كلي شمال بنها</t>
  </si>
  <si>
    <t xml:space="preserve">سيد رفاعي حسين </t>
  </si>
  <si>
    <t>https://www.youm7.com/story/2024/5/21/%D8%A5%D8%AD%D8%A7%D9%84%D8%A9-%D8%A3%D9%88%D8%B1%D8%A7%D9%82-%D8%B9%D8%A7%D8%B7%D9%84-%D9%84%D9%84%D9%85%D9%81%D8%AA%D9%89-%D9%84%D8%A7%D8%AA%D9%87%D8%A7%D9%85%D9%87-%D8%A8%D8%A7%D9%84%D9%82%D8%AA%D9%84-%D9%88%D8%A7%D8%B3%D8%AA%D8%B9%D8%B1%D8%A7%D8%B6-%D8%A7%D9%84%D9%82%D9%88%D8%A9-%D8%B6%D8%AF-%D8%B4%D8%AE%D8%B5/6583544</t>
  </si>
  <si>
    <t>وليد مهدي فهمي عطية</t>
  </si>
  <si>
    <t>محمد م ز</t>
  </si>
  <si>
    <t>شبرا الخيمة القليوبية</t>
  </si>
  <si>
    <t>فني ألوميتال</t>
  </si>
  <si>
    <t>القضية رقم 12437 لسنة 2023 جنايات قسم اول شبرا الخيمة، والمقيدة برقم 1241 لسنة 2023 كلي جنوب بنها</t>
  </si>
  <si>
    <t xml:space="preserve"> أيمن عفيفي سالم</t>
  </si>
  <si>
    <t>https://www.vetogate.com/5152196</t>
  </si>
  <si>
    <t>https://www.youm7.com/story/2024/7/16/%D8%A7%D9%84%D8%A5%D8%B9%D8%AF%D8%A7%D9%85-%D8%B4%D9%86%D9%82%D8%A7-%D9%84%D9%85%D8%AA%D9%87%D9%85-%D8%A8%D9%82%D8%AA%D9%84-%D8%B4%D8%AE%D8%B5-%D8%A8%D8%B7%D8%B9%D9%86%D9%87-%D8%A8%D8%B3%D9%83%D9%8A%D9%86-%D9%81%D9%89-%D8%A7%D9%84%D8%B1%D9%82%D8%A8%D8%A9-%D9%88%D8%A7%D9%84%D8%B5%D8%AF%D8%B1/6642121</t>
  </si>
  <si>
    <t>2024</t>
  </si>
  <si>
    <t>ي أ ش ١٥ سنة طفل</t>
  </si>
  <si>
    <t xml:space="preserve">ع م ع </t>
  </si>
  <si>
    <t>رقم 52 لسنة 2024 جنايات قسم شرطة الرمل ثان</t>
  </si>
  <si>
    <t>https://akhbarelyom.com/news/newdetails/4312076/0</t>
  </si>
  <si>
    <t>https://www.almasryalyoum.com/news/details/3127722</t>
  </si>
  <si>
    <t>ياسمين عربي شوقي عبد المؤمن الروبي</t>
  </si>
  <si>
    <t>محمد ش ف</t>
  </si>
  <si>
    <t>2143 لسنة 2023 جنايات مركز قليوب، والمقيدة برقم 34 لسنة 2023</t>
  </si>
  <si>
    <t>محكمة جنايات شبرا الخمية</t>
  </si>
  <si>
    <t>https://www.almasryalyoum.com/news/details/3136662</t>
  </si>
  <si>
    <t>https://ahlmasrnews.com/news/-/13266627/-</t>
  </si>
  <si>
    <t>2017</t>
  </si>
  <si>
    <t>ياسمين ن</t>
  </si>
  <si>
    <t xml:space="preserve">سفاح الجيزة </t>
  </si>
  <si>
    <t>قذافي فراج عبدالعاطي</t>
  </si>
  <si>
    <t> رقم 9046 لسنة 91 جنايات إعدام في القضية رقم 2340 لسنة 2021 ثان المنتزه جزئية</t>
  </si>
  <si>
    <t>جمال جمعة عقرب</t>
  </si>
  <si>
    <t>https://www.youm7.com/story/2024/1/11/محكمة-النقض-تؤيد-إعدام-سفاح-الجيزة-فى-قضية-فتاة-إسكندرية/6443314</t>
  </si>
  <si>
    <t>https://www.shorouknews.com/news/view.aspx?cdate=11012024&amp;id=1c35837d-a00a-494c-a18a-643065ef3d5c</t>
  </si>
  <si>
    <t>حفنة من المال وطلب فدية من والد الطفل</t>
  </si>
  <si>
    <t>يوسف أحمد فتحي</t>
  </si>
  <si>
    <t>طفل الشوامي</t>
  </si>
  <si>
    <t>السيد ع ال م ال</t>
  </si>
  <si>
    <t>القضية رقم 11596 لسنة 2023 والمقيدة برقم 2336 لسنة 2023 كلي شمال المنصورة</t>
  </si>
  <si>
    <t>الدائرة السابعة</t>
  </si>
  <si>
    <t>https://www.albawabhnews.com/4993081</t>
  </si>
  <si>
    <t>https://www.almasryalyoum.com/news/details/3151141</t>
  </si>
  <si>
    <t>https://www.masrawy.com/news/-/details/0/0/0/2586003</t>
  </si>
  <si>
    <t>https://www.youm7.com/story/2024/5/21/%D8%AC%D9%86%D8%A7%D9%8A%D8%A7%D8%AA-%D8%A7%D9%84%D9%85%D9%86%D8%B5%D9%88%D8%B1%D8%A9-%D8%A5%D8%B9%D8%AF%D8%A7%D9%85-%D8%A7%D8%AB%D9%86%D9%8A%D9%86-%D9%88%D8%A7%D9%84%D9%85%D8%A4%D8%A8%D8%AF-%D9%84%D9%84%D9%85%D8%AA%D9%87%D9%85%D8%A9-%D8%A7%D9%84%D8%AB%D8%A7%D9%84%D8%AB%D8%A9-%D9%81%D9%89-%D9%82%D8%B6%D9%8A%D8%A9-%D9%82%D8%AA%D9%84/6583509</t>
  </si>
  <si>
    <t>https://almsaey.akhbarelyom.com/news/newdetails/3455176/1/%D8%A8%D8%A7%D9%84%D8%A5%D8%B9%D8%AF%D8%A7%D9%85-%D8%B4%D9%86%D9%82%D8%A7--%D8%A7%D9%84%D8%AC%D9%86%D8%A7%D9%8A%D8%A7%D8%AA-%D8%AA%D8%B9%D8%A7%D9%82%D8%A8-%D8%A7%D9%84%D9%85%D8%AA%D9%87%D9%85%D9%8A%D9%86-%D8%A9</t>
  </si>
  <si>
    <t>يوسف أحمد فتحي أبو زيد</t>
  </si>
  <si>
    <t>طالب بكلية الحقوق</t>
  </si>
  <si>
    <t>https://www.masrawy.com/news/-/details/0/0/0/2586002</t>
  </si>
  <si>
    <t>https://www.youm7.com/story/2024/5/21/%D8%AC%D9%86%D8%A7%D9%8A%D8%A7%D8%AA-%D8%A7%D9%84%D9%85%D9%86%D8%B5%D9%88%D8%B1%D8%A9-%D8%A5%D8%B9%D8%AF%D8%A7%D9%85-%D8%A7%D8%AB%D9%86%D9%8A%D9%86-%D9%88%D8%A7%D9%84%D9%85%D8%A4%D8%A8%D8%AF-%D9%84%D9%84%D9%85%D8%AA%D9%87%D9%85%D8%A9-%D8%A7%D9%84%D8%AB%D8%A7%D9%84%D8%AB%D8%A9-%D9%81%D9%89-%D9%82%D8%B6%D9%8A%D8%A9-%D9%82%D8%AA%D9%84/6583508</t>
  </si>
  <si>
    <t>https://almsaey.akhbarelyom.com/news/newdetails/3455176/1/%D8%A8%D8%A7%D9%84%D8%A5%D8%B9%D8%AF%D8%A7%D9%85-%D8%B4%D9%86%D9%82%D8%A7--%D8%A7%D9%84%D8%AC%D9%86%D8%A7%D9%8A%D8%A7%D8%AA-%D8%AA%D8%B9%D8%A7%D9%82%D8%A8-%D8%A7%D9%84%D9%85%D8%AA%D9%87%D9%85%D9%8A%D9%86-%D8%A8</t>
  </si>
  <si>
    <t>خلية داعش كرداسة الإرهابية</t>
  </si>
  <si>
    <t>علي عياد علي شنن</t>
  </si>
  <si>
    <t>محكمة جنايات</t>
  </si>
  <si>
    <t>وجدي عبد المنعم</t>
  </si>
  <si>
    <t>https://www.dostor.org/4773023</t>
  </si>
  <si>
    <t>ياسر يحيي سعيد ابوتريكه</t>
  </si>
  <si>
    <t>ولاية السودان</t>
  </si>
  <si>
    <t>https://www.almasryalyoum.com/news/details/3176482</t>
  </si>
  <si>
    <t>سياسي/ إرهاب</t>
  </si>
  <si>
    <t>جنائي</t>
  </si>
  <si>
    <t>الخوف من الفضيحة</t>
  </si>
  <si>
    <t>استعراض القوة</t>
  </si>
  <si>
    <t>الأسباب الانتقامية</t>
  </si>
  <si>
    <t>الأسباب العائلية</t>
  </si>
  <si>
    <t>الأسباب العاطفية</t>
  </si>
  <si>
    <t>الأسباب المادية</t>
  </si>
  <si>
    <t>الأسباب السياسية</t>
  </si>
  <si>
    <t>إجمالي العدد</t>
  </si>
  <si>
    <t>الإجمالي</t>
  </si>
  <si>
    <t>حسين محمد يوسف</t>
  </si>
  <si>
    <t>أبو الحسن محمد يوسف</t>
  </si>
  <si>
    <t>جمال صالح علي سيد</t>
  </si>
  <si>
    <t>سالي موسى عبد اللطيف سيد</t>
  </si>
  <si>
    <t>شاهين عبد الفتاح أحمد أحمد</t>
  </si>
  <si>
    <t>بسام ثروت جرجي غالي</t>
  </si>
  <si>
    <t>شكري سرحان حسن محمد</t>
  </si>
  <si>
    <t>محمد سليمان محمود إسماعيل</t>
  </si>
  <si>
    <t>بكري سليمان محمود إسماعيل</t>
  </si>
  <si>
    <t>بهاء أبو السعود أبو زيد بكري</t>
  </si>
  <si>
    <t xml:space="preserve">أحمد سيد عثمان محمد ( اللمبي ) </t>
  </si>
  <si>
    <t>أيمن جابر أحمد عبد الرحيم</t>
  </si>
  <si>
    <t>محمود عبد النبي أحمد مرغني</t>
  </si>
  <si>
    <t>مصطفى عبد العاطي محمد الأمين أبو زيد</t>
  </si>
  <si>
    <t>العياط حسن محمود حسن / ش غاندي</t>
  </si>
  <si>
    <t>محمد ثابت أحمد سيد / ش محمد ثابت</t>
  </si>
  <si>
    <t>حسني حسن عبد الرحمن</t>
  </si>
  <si>
    <t>أحمد بكري محمد علي</t>
  </si>
  <si>
    <t>عبد المعز زيدان عبد الباسط عطية / ش عشري</t>
  </si>
  <si>
    <t>جازم محمد حسن</t>
  </si>
  <si>
    <t>رجب عقيلي عطية مصطفى</t>
  </si>
  <si>
    <t>مراشي تركي نبية</t>
  </si>
  <si>
    <t xml:space="preserve">مهران بدوي محمد </t>
  </si>
  <si>
    <t>أحمد أبو المجد محمد</t>
  </si>
  <si>
    <t>إسراء شحاتة عبد الرسول</t>
  </si>
  <si>
    <t>أحمد ممدوح إبراهيم علي</t>
  </si>
  <si>
    <t>محمود محمد خلف بيومي</t>
  </si>
  <si>
    <t>مصطفى محمود عبد المجيد شلقامي</t>
  </si>
  <si>
    <t>نافع أبو الحمد عبد المجيد</t>
  </si>
  <si>
    <t>عبد السميع شيبت عبد السميع</t>
  </si>
  <si>
    <t>أبو الحمد عبد المجيد شلقامي</t>
  </si>
  <si>
    <t>عيد عبد الستار عبد الحميد</t>
  </si>
  <si>
    <t>محمود عبد المجيد شلقامي</t>
  </si>
  <si>
    <t>مجدي محمود عبد المجيد</t>
  </si>
  <si>
    <t>وائل شيبت عبد السميع</t>
  </si>
  <si>
    <t>أحمد أبو الحمد عبد المجيد</t>
  </si>
  <si>
    <t>عبده سجيع عبد الودود</t>
  </si>
  <si>
    <t>أحمد محمد علي سيد</t>
  </si>
  <si>
    <t>لملوم زاهر عبد الله</t>
  </si>
  <si>
    <t>عبد القادر عبد الودود عبد القادر</t>
  </si>
  <si>
    <t>قنا</t>
  </si>
  <si>
    <t>خطف</t>
  </si>
  <si>
    <t>قضية رقم 4036 لسنة 2023 وكلي 2145 لسنة 2023 جنايات فقط</t>
  </si>
  <si>
    <t>قضية رقم 6817 لسنة 2023 وكلي 6153 لسنة 2023 جنايات الغنايم</t>
  </si>
  <si>
    <t>قضية رقم 3030 لسنة 2023 وكلي 933 لسنة 2023 جنايات دراو</t>
  </si>
  <si>
    <t>قضية رقم 7191 لسنة 2023 وكلي 2051 لسنة 2023 جنايات دشنا</t>
  </si>
  <si>
    <t>قضية رقم 8365 لسنة 2022 وكلي 2036 لسنة 2022 جنايات الفتح</t>
  </si>
  <si>
    <t>قضية رقم 19820 لسنة 2022 وكلي 5725 لسنة 2022 جنايات الفتح</t>
  </si>
  <si>
    <t>قضية رقم 829 لسنة 2023 وكلي 564 لسنة 2023 جنايات الوقف</t>
  </si>
  <si>
    <t>قضية رقم 3749 لسنة 2023 وكلي 565 لسنة 2023 جنايات أبو تشت</t>
  </si>
  <si>
    <t>قضية رقم 7847 لسنة 2021 وكلي 2248 لسنة 2021 جنايات دشنا</t>
  </si>
  <si>
    <t>قضية رقم 5097 لسنة 2021 وكلي 3690 لسنة 2021 جنايات فرشوط</t>
  </si>
  <si>
    <t>قضية رقم 11067 لسنة 2021 وكلي 9989 لسنة 2021 جنايات ثان أسيوط</t>
  </si>
  <si>
    <t>قضية رقم 8968 لسنة 2021 وكلي 2612 لسنة 2021 جنايات دشنا</t>
  </si>
  <si>
    <t>قضية رقم 21680 لسنة 2020 وكلي 6439 لسنة 2020 جنايات الفتح</t>
  </si>
  <si>
    <t>قضية رقم 2323 لسنة 2021 وكلي 5975 لسنة 2021 جنايات أسيوط</t>
  </si>
  <si>
    <t>قضية رقم 16419 لسنة 2021 وكلي 3890 لسنة 2021 جنايات الفتح</t>
  </si>
  <si>
    <t>قضية رقم 7567 لسنة 2022 وكلي 1704 لسنة 2022 جنايات دشنا</t>
  </si>
  <si>
    <t>قضية رقم 4622 لسنة 2022 وكلي 1649 لسنة 2022 جنايات فرشوط</t>
  </si>
  <si>
    <t>قضية رقم 3226 لسنة 2022 وكلي 1358 لسنة 2022 جنايات قنا</t>
  </si>
  <si>
    <t>قضية رقم 31856 لسنة 2023 وكلي 7319 لسنة 2023 جنايات ديروط</t>
  </si>
  <si>
    <t>قضية رقم 31856 لسنة 2023 وكلي 73 لسنة 19 جنايات ديروط</t>
  </si>
  <si>
    <t>قضية رقم 27622 لسنة 2023 وكلي 6072 لسنة 2023 جنايات القومية</t>
  </si>
  <si>
    <t>حكيم راضي راغب  مقار</t>
  </si>
  <si>
    <t>وفاء م ر زوجة المتهم</t>
  </si>
  <si>
    <t>ياسر أ</t>
  </si>
  <si>
    <t>موظف</t>
  </si>
  <si>
    <t>https://www.almasryalyoum.com/news/details/3183184</t>
  </si>
  <si>
    <t xml:space="preserve">سياسي/ إرهاب </t>
  </si>
  <si>
    <t>دينا سيد عواد محمد</t>
  </si>
  <si>
    <t>محمود م ب</t>
  </si>
  <si>
    <t>مقيم منشية الحرية بالقناطر الخيرية</t>
  </si>
  <si>
    <t>كبابجي</t>
  </si>
  <si>
    <t>أحمد ش م</t>
  </si>
  <si>
    <t>أحمد م ع</t>
  </si>
  <si>
    <t>محكمة النقض</t>
  </si>
  <si>
    <t>محمد أ ع</t>
  </si>
  <si>
    <t>إبراهيم س ح</t>
  </si>
  <si>
    <t>عبده أ س</t>
  </si>
  <si>
    <t>أحمد ع م</t>
  </si>
  <si>
    <t>إسلام عماد عمر خطاب</t>
  </si>
  <si>
    <t>محمد س أ ر</t>
  </si>
  <si>
    <t>إسلام ط ح ح</t>
  </si>
  <si>
    <t>غير محدد لكن هو الزوج</t>
  </si>
  <si>
    <t> رقم 22298 لسنة 2023 جنايات مركز القناطر الخيرية، والمقيدة برقم 4187 لسنة 2023 كلى جنوب بنها</t>
  </si>
  <si>
    <t> أيمن فؤاد فهمي</t>
  </si>
  <si>
    <t>https://www.youm7.com/story/2024/7/3/%D8%A7%D9%84%D8%AD%D9%83%D9%85-%D8%A8%D8%A7%D9%84%D8%A5%D8%B9%D8%AF%D8%A7%D9%85-%D8%B4%D9%86%D9%82%D8%A7-%D9%84%D9%83%D8%A8%D8%A7%D8%A8%D8%AC%D9%89-%D9%84%D8%A7%D8%AA%D9%87%D8%A7%D9%85%D9%87-%D8%A8%D9%82%D8%AA%D9%84-%D8%B2%D9%88%D8%AC%D8%AA%D9%87-%D9%81%D9%8A-%D8%A7%D9%84%D9%82%D9%86%D8%A7%D8%B7%D8%B1-%D8%A7%D9%84%D8%AE%D9%8A%D8%B1%D9%8A%D8%A9/6627782</t>
  </si>
  <si>
    <t>https://m.akhbarelyom.com/news/newdetails/4395179/0</t>
  </si>
  <si>
    <t>حسن عاشور محمد</t>
  </si>
  <si>
    <t>محمد س ف</t>
  </si>
  <si>
    <t>مقيم قرية قرنفيل دائرة مركز القناطر الخيرية</t>
  </si>
  <si>
    <t>رقم 7726 لسنة 2023 جنايات مركز القناطر الخيرية، والمقيدة برقم 105 لسنة 2023 كلى جنوب بنها</t>
  </si>
  <si>
    <t>https://m.akhbarelyom.com/news/newdetails/4395806/0</t>
  </si>
  <si>
    <t>https://www.youm7.com/story/2024/7/4/%D8%A7%D9%84%D8%A5%D8%B9%D8%AF%D8%A7%D9%85-%D9%84%D8%B4%D8%AE%D8%B5%D9%8A%D9%86-%D9%82%D8%AA%D9%84%D8%A7-%D9%85%D8%B2%D8%A7%D8%B1%D8%B9%D8%A7-%D8%A3%D8%AB%D9%86%D8%A7%D8%A1-%D8%B3%D8%B1%D9%82%D8%A9-%D8%B2%D9%88%D8%A7%D9%8A%D8%A9-%D8%AD%D8%AF%D9%8A%D8%AF-%D9%85%D9%86-%D8%A3%D8%B1%D8%B6/6628526</t>
  </si>
  <si>
    <t>جمعة ن ج</t>
  </si>
  <si>
    <t>مقيم برشوم مركز طوخ</t>
  </si>
  <si>
    <t>https://www.youm7.com/story/2024/7/4/%D8%A7%D9%84%D8%A5%D8%B9%D8%AF%D8%A7%D9%85-%D9%84%D8%B4%D8%AE%D8%B5%D9%8A%D9%86-%D9%82%D8%AA%D9%84%D8%A7-%D9%85%D8%B2%D8%A7%D8%B1%D8%B9%D8%A7-%D8%A3%D8%AB%D9%86%D8%A7%D8%A1-%D8%B3%D8%B1%D9%82%D8%A9-%D8%B2%D9%88%D8%A7%D9%8A%D8%A9-%D8%AD%D8%AF%D9%8A%D8%AF-%D9%85%D9%86-%D8%A3%D8%B1%D8%B6/6628527</t>
  </si>
  <si>
    <t>مقيم بمساكن أحمد عثمان ثان شبرا القليوبية</t>
  </si>
  <si>
    <t>رقم 10031 لسنة 2023 جنايات مركز قليوب والمقيدة برقم 3904 لسنة 2023 كلي جنوب بنها</t>
  </si>
  <si>
    <t> أحمد رفعت النجار</t>
  </si>
  <si>
    <t>محمد حسن عبد الوهاب</t>
  </si>
  <si>
    <t>سباك</t>
  </si>
  <si>
    <t xml:space="preserve"> محكمة الجنايات وأمن الدوله العليا طوارئ بمحكمة استئناف القاهرة</t>
  </si>
  <si>
    <t>https://www.youm7.com/story/2024/7/6/%D8%AC%D9%86%D8%A7%D9%8A%D8%A7%D8%AA-%D8%A7%D9%84%D9%82%D8%A7%D9%87%D8%B1%D8%A9-%D8%AA%D8%B9%D8%A7%D9%82%D8%A8-%D8%B3%D8%A8%D8%A7%D9%83-%D9%883-%D8%B3%D9%8A%D8%AF%D8%A7%D8%AA-%D8%A8%D8%A7%D9%84%D8%A5%D8%B9%D8%AF%D8%A7%D9%85-%D9%84%D9%82%D8%AA%D9%84%D9%87%D9%85-%D8%B4%D8%AE%D8%B5-%D9%88%D8%B3%D8%B1%D9%82%D8%AA%D9%87/6630225</t>
  </si>
  <si>
    <t>كوافيرة</t>
  </si>
  <si>
    <t>جمال حسن و محمد ياسر أبو الفتوح</t>
  </si>
  <si>
    <t>https://www.youm7.com/story/2024/7/6/%D8%AC%D9%86%D8%A7%D9%8A%D8%A7%D8%AA-%D8%A7%D9%84%D9%82%D8%A7%D9%87%D8%B1%D8%A9-%D8%AA%D8%B9%D8%A7%D9%82%D8%A8-%D8%B3%D8%A8%D8%A7%D9%83-%D9%883-%D8%B3%D9%8A%D8%AF%D8%A7%D8%AA-%D8%A8%D8%A7%D9%84%D8%A5%D8%B9%D8%AF%D8%A7%D9%85-%D9%84%D9%82%D8%AA%D9%84%D9%87%D9%85-%D8%B4%D8%AE%D8%B5-%D9%88%D8%B3%D8%B1%D9%82%D8%AA%D9%87/6630226</t>
  </si>
  <si>
    <t>https://www.youm7.com/story/2024/7/6/%D8%AC%D9%86%D8%A7%D9%8A%D8%A7%D8%AA-%D8%A7%D9%84%D9%82%D8%A7%D9%87%D8%B1%D8%A9-%D8%AA%D8%B9%D8%A7%D9%82%D8%A8-%D8%B3%D8%A8%D8%A7%D9%83-%D9%883-%D8%B3%D9%8A%D8%AF%D8%A7%D8%AA-%D8%A8%D8%A7%D9%84%D8%A5%D8%B9%D8%AF%D8%A7%D9%85-%D9%84%D9%82%D8%AA%D9%84%D9%87%D9%85-%D8%B4%D8%AE%D8%B5-%D9%88%D8%B3%D8%B1%D9%82%D8%AA%D9%87/6630227</t>
  </si>
  <si>
    <t>https://www.youm7.com/story/2024/7/6/%D8%AC%D9%86%D8%A7%D9%8A%D8%A7%D8%AA-%D8%A7%D9%84%D9%82%D8%A7%D9%87%D8%B1%D8%A9-%D8%AA%D8%B9%D8%A7%D9%82%D8%A8-%D8%B3%D8%A8%D8%A7%D9%83-%D9%883-%D8%B3%D9%8A%D8%AF%D8%A7%D8%AA-%D8%A8%D8%A7%D9%84%D8%A5%D8%B9%D8%AF%D8%A7%D9%85-%D9%84%D9%82%D8%AA%D9%84%D9%87%D9%85-%D8%B4%D8%AE%D8%B5-%D9%88%D8%B3%D8%B1%D9%82%D8%AA%D9%87/6630228</t>
  </si>
  <si>
    <t>محمد سيد</t>
  </si>
  <si>
    <t>حداد</t>
  </si>
  <si>
    <t>محكمة جنايات مستأنف القاهرة الجديدة</t>
  </si>
  <si>
    <t>https://akhbarelyom.com/news/newdetails/4397560/0</t>
  </si>
  <si>
    <t>https://www.youm7.com/story/2024/7/7/%D8%AA%D8%A3%D9%8A%D9%8A%D8%AF-%D8%A5%D8%B9%D8%AF%D8%A7%D9%85-%D9%85%D8%AA%D9%87%D9%85-%D8%A8%D9%82%D8%AA%D9%84-%D8%B7%D9%81%D9%84-%D9%81%D9%8A-%D9%85%D8%AF%D9%8A%D9%86%D8%A9-%D9%86%D8%B5%D8%B1/6631555</t>
  </si>
  <si>
    <t>https://www.almasryalyoum.com/news/details/3208451</t>
  </si>
  <si>
    <t>خلية الإسماعلية الإرهابية</t>
  </si>
  <si>
    <t>حاصل على ليسانس حقوق ومساعد تمريض</t>
  </si>
  <si>
    <t>رقم 6482 لسنة 2022 جنايات الشروق</t>
  </si>
  <si>
    <t>محكمة جنايات أمن الدولة العليا، المنعقدة بمجمع محاكم بدر</t>
  </si>
  <si>
    <t>الدائرة الأولي إرهاب</t>
  </si>
  <si>
    <t>https://www.elfagr.org/4986174</t>
  </si>
  <si>
    <t>https://www.almasryalyoum.com/news/details/3208469</t>
  </si>
  <si>
    <t>https://www.almasryalyoum.com/news/details/3208799</t>
  </si>
  <si>
    <t>https://www.almasryalyoum.com/news/details/3287254</t>
  </si>
  <si>
    <t>https://www.masrawy.com/news/-/details/0/0/0/2661071</t>
  </si>
  <si>
    <t>بسبب تهديدها له بإفشاء أسرارهما، ومساومته على الكتمان بطلبها مبالغ ماليه منه</t>
  </si>
  <si>
    <t>شيماء جمال</t>
  </si>
  <si>
    <t>قتل الإعلامية شيماء جمال</t>
  </si>
  <si>
    <t> أيمن حجاج زوج المجني عليها</t>
  </si>
  <si>
    <t>قاضي بمجلس الدولة</t>
  </si>
  <si>
    <t>بلال محمد عبد الباقي</t>
  </si>
  <si>
    <t>https://www.masrawy.com/news/-/details/0/0/0/2608513</t>
  </si>
  <si>
    <t>https://www.vetogate.com/5190181</t>
  </si>
  <si>
    <t>https://www.albawabhnews.com/5033658</t>
  </si>
  <si>
    <t>https://www.shorouknews.com/news/view.aspx?cdate=08072024&amp;id=23d3e9dc-d855-4d6c-8cf1-3619d2f78cf4</t>
  </si>
  <si>
    <t>حسين محمد الغرابلي</t>
  </si>
  <si>
    <t>خلافات ثأرية</t>
  </si>
  <si>
    <t>حمدي عبد الشكور</t>
  </si>
  <si>
    <t>صاحب شركة</t>
  </si>
  <si>
    <t>عزت حافظ العوكلي</t>
  </si>
  <si>
    <t>https://akhbarelyom.com/news/newdetails/4399152/0</t>
  </si>
  <si>
    <t>https://www.albawabhnews.com/5034431</t>
  </si>
  <si>
    <t>https://www.masrawy.com/news/-/details/0/0/0/2609064</t>
  </si>
  <si>
    <t xml:space="preserve">تاجر دواجن </t>
  </si>
  <si>
    <t>سيف هشام رجب 11 عام</t>
  </si>
  <si>
    <t>أحمد س خ</t>
  </si>
  <si>
    <t>رقم 672 لسنة 2024 جنايات قسم الخصوص</t>
  </si>
  <si>
    <t>https://www.elfagr.org/4987435</t>
  </si>
  <si>
    <t>خلافات سابقة مشاجرة بين أطفال</t>
  </si>
  <si>
    <t xml:space="preserve">محمد م م </t>
  </si>
  <si>
    <t>أحمد ف ع</t>
  </si>
  <si>
    <t>قرية بني محمد الشهابية</t>
  </si>
  <si>
    <t>رقم 1369 لسنة 2024 جنايات مركز أبنوب</t>
  </si>
  <si>
    <t xml:space="preserve">سامح سعد طه </t>
  </si>
  <si>
    <t>https://www.masrawy.com/news/-/details/0/0/0/2611499</t>
  </si>
  <si>
    <t>علام ع ش</t>
  </si>
  <si>
    <t>علاقة عاطفية جمعت بينه وبين زوجة شقيق المتهم الأول</t>
  </si>
  <si>
    <t>شعبان عبد الله الصفتي</t>
  </si>
  <si>
    <t>محمود مرسي حسن</t>
  </si>
  <si>
    <t>https://www.albawabhnews.com/5037867</t>
  </si>
  <si>
    <t>https://www.shorouknews.com/news/view.aspx?cdate=15072024&amp;id=252ac52f-0460-47d6-9649-1c71260320bd</t>
  </si>
  <si>
    <t>https://www.almasryalyoum.com/news/details/3214524</t>
  </si>
  <si>
    <t>https://www.vetogate.com/5195457</t>
  </si>
  <si>
    <t>عمرو رجب محروس</t>
  </si>
  <si>
    <t>https://www.almasryalyoum.com/news/details/3214525</t>
  </si>
  <si>
    <t>إبراهيم ح ع</t>
  </si>
  <si>
    <t>حسام الدين ت م</t>
  </si>
  <si>
    <t>صاحب محل كاوتش</t>
  </si>
  <si>
    <t>رقم 2012/8500، لجنح المركز الخانكة، والمقيدة برقم 2456 لسنة 2023، كلي شمال بنها</t>
  </si>
  <si>
    <t>عادل على ماهر هلال</t>
  </si>
  <si>
    <t>https://www.shorouknews.com/news/view.aspx?cdate=15072024&amp;id=b051ed70-5501-42b3-a185-52aaaefccb84</t>
  </si>
  <si>
    <t>https://www.almasryalyoum.com/news/details/3214457</t>
  </si>
  <si>
    <t>خطف و التعدي الجنسي علي قاصر</t>
  </si>
  <si>
    <t>م ه ك 16 عام</t>
  </si>
  <si>
    <t>أ م ا</t>
  </si>
  <si>
    <t>رقم 8887 لسنة 2024 جنايات مينا البصل</t>
  </si>
  <si>
    <t>https://www.shorouknews.com/news/view.aspx?cdate=21072024&amp;id=0bedd39f-1d39-4fab-8766-54fa5bf3990d</t>
  </si>
  <si>
    <t>https://www.masrawy.com/news/-/details/0/0/0/2615110</t>
  </si>
  <si>
    <t>س ع م عاطل</t>
  </si>
  <si>
    <t>أ س ع</t>
  </si>
  <si>
    <t>عامل بمحل أحذية</t>
  </si>
  <si>
    <t>رقم 35976 لسنة 2023 جنايات قسم شرطة باب شرقي</t>
  </si>
  <si>
    <t xml:space="preserve">محكمة جنايات مستأنف الإسكندرية </t>
  </si>
  <si>
    <t>https://www.masrawy.com/news/-/details/0/0/0/2615960</t>
  </si>
  <si>
    <t>https://www.shorouknews.com/news/view.aspx?cdate=23072024&amp;id=cb14d284-4425-45fe-8aff-56c1613e3216</t>
  </si>
  <si>
    <t>https://www.masrawy.com/news/-/details/0/0/0/2676846</t>
  </si>
  <si>
    <t>https://www.shorouknews.com/news/view.aspx?cdate=18112024&amp;id=8b4e36d5-4125-402e-b348-aa59f067f123</t>
  </si>
  <si>
    <t>ن ع ا</t>
  </si>
  <si>
    <t>إبراهيم ن ع ا</t>
  </si>
  <si>
    <t>السيد عبد العزيز</t>
  </si>
  <si>
    <t>https://akhbarelyom.com/news/newdetails/4408776/0</t>
  </si>
  <si>
    <t>عام 2024</t>
  </si>
  <si>
    <t>التعدي الجنسي علي قاصر</t>
  </si>
  <si>
    <t xml:space="preserve"> رحاب م ع 16 عام</t>
  </si>
  <si>
    <t>مقيم بدائرة مركز شرطة فاقوس</t>
  </si>
  <si>
    <t>تاجر طيور</t>
  </si>
  <si>
    <t>https://www.vetogate.com/5201873</t>
  </si>
  <si>
    <t>رامي ع ي</t>
  </si>
  <si>
    <t>إسلام ص ال</t>
  </si>
  <si>
    <t>الدائرة الثالثة عشر</t>
  </si>
  <si>
    <t>أسامة عاكف</t>
  </si>
  <si>
    <t>https://www.shorouknews.com/news/view.aspx?cdate=27072024&amp;id=30de81f3-d5f4-4de4-9c5f-e837c19e1f5e</t>
  </si>
  <si>
    <t>https://ahlmasrnews.com/news/-/13309796/-</t>
  </si>
  <si>
    <t>https://www.youm7.com/story/2024/7/27/%D8%A5%D8%AD%D8%A7%D9%84%D8%A9-%D8%A3%D9%88%D8%B1%D8%A7%D9%82-%D8%A7%D9%84%D9%85%D8%AA%D9%87%D9%85-%D8%A8%D9%82%D8%AA%D9%84-%D8%B4%D8%A7%D8%A8-%D8%A8%D8%A7%D9%84%D8%A8%D8%AD%D9%8A%D8%B1%D8%A9-%D9%84%D8%AE%D9%84%D8%A7%D9%81%D8%A7%D8%AA-%D9%85%D8%A7%D9%84%D9%8A%D8%A9-%D8%A5%D9%84%D9%89-%D9%85%D9%81%D8%AA%D9%89/6654190</t>
  </si>
  <si>
    <t>2/26/2024 &amp; 2/27/2024</t>
  </si>
  <si>
    <t>حسني الخناجري جواهرجي</t>
  </si>
  <si>
    <t>محمد حسن</t>
  </si>
  <si>
    <t>محكمة جنايات مستأنف جنوب القاهرة</t>
  </si>
  <si>
    <t>سامي زين الدين</t>
  </si>
  <si>
    <t>https://www.vetogate.com/5204271</t>
  </si>
  <si>
    <t>https://www.elfagr.org/5000266</t>
  </si>
  <si>
    <t>https://ahlmasrnews.com/news/-/13310215/-#google_vignette</t>
  </si>
  <si>
    <t>https://www.masrawy.com/news/-/details/0/0/0/2618310</t>
  </si>
  <si>
    <t>أحمد م</t>
  </si>
  <si>
    <t>رقم 455 لسنة 2024 جنايات البساتين، المقيدة كلي جنوب القاهرة</t>
  </si>
  <si>
    <t>https://akhbarelyom.com/news/newdetails/4412421/0</t>
  </si>
  <si>
    <t>حمزة عشري 11 عام</t>
  </si>
  <si>
    <t>حسين علي السيد</t>
  </si>
  <si>
    <t>العقد الثاني من عمره</t>
  </si>
  <si>
    <t>حسن دياب</t>
  </si>
  <si>
    <t>https://www.albawabhnews.com/5045894</t>
  </si>
  <si>
    <t>https://www.shorouknews.com/news/view.aspx?cdate=30072024&amp;id=9b82948b-1297-4bb4-860b-4b52f02d0d3c</t>
  </si>
  <si>
    <t>https://www.youm7.com/story/2024/7/30/%D8%A5%D8%AD%D8%A7%D9%84%D8%A9-%D8%A3%D9%88%D8%B1%D8%A7%D9%82-%D8%B4%D8%A7%D8%A8-%D9%82%D8%AA%D9%84-%D8%B7%D9%81%D9%84%D8%A7-%D8%A8%D8%B9%D8%AF-%D8%A7%D9%84%D8%AA%D8%B9%D8%AF%D9%89-%D8%B9%D9%84%D9%8A%D9%87-%D9%84%D9%84%D9%85%D9%81%D8%AA%D9%89/6657511</t>
  </si>
  <si>
    <t>https://ahlmasrnews.com/news/-/13311077/-</t>
  </si>
  <si>
    <t>بالغ و غير محدد</t>
  </si>
  <si>
    <t>رقم 5541 لسنة 2022 جنايات مركز السنبلاوين، والمقيدة برقم لسنة 3535 لسنة 2023 كلى جنوب المنصورة</t>
  </si>
  <si>
    <t>https://www.youm7.com/story/2024/8/27/%D8%AC%D9%86%D8%A7%D9%8A%D8%A7%D8%AA-%D8%A7%D9%84%D9%85%D9%86%D8%B5%D9%88%D8%B1%D8%A9-%D8%AA%D9%82%D8%B6%D9%89-%D8%A8%D8%A7%D9%84%D8%A5%D8%B9%D8%AF%D8%A7%D9%85-%D9%84%D8%B4%D8%AE%D8%B5-%D9%88%D8%A7%D9%84%D9%85%D8%A4%D8%A8%D8%AF-%D9%84%D8%A7%D8%AB%D9%86%D9%8A%D9%86-%D9%84%D9%82%D9%8A%D8%A7%D9%85%D9%87%D9%85-%D8%A8%D8%A5%D9%86%D9%87%D8%A7%D8%A1-%D8%AD%D9%8A%D8%A7%D8%A9/6688102</t>
  </si>
  <si>
    <t>نزاع</t>
  </si>
  <si>
    <t>م م ع، 45 عاما، فكهاني، مقيم بمركز الزقازيق</t>
  </si>
  <si>
    <t>رقم 3953 لسنة 2024 جنايات قسم أول الزقازيق، المقيدة برقم 1375 لسنة 2024 كلي جنوب الزقازيق</t>
  </si>
  <si>
    <t>https://www.youm7.com/story/2024/8/31/%D8%A7%D9%84%D8%A5%D8%B9%D8%AF%D8%A7%D9%85-%D8%B4%D9%86%D9%82%D8%A7-%D9%84%D9%85%D8%AA%D9%87%D9%85-%D8%A8%D9%82%D8%AA%D9%84-%D9%81%D9%83%D9%87%D8%A7%D9%86%D9%89-%D8%A8%D8%B3%D8%A8%D8%A8-%D8%AE%D9%84%D8%A7%D9%81%D8%A7%D8%AA-%D8%B3%D8%A7%D8%A8%D9%82%D8%A9-%D9%81%D9%89-%D8%A7%D9%84%D8%B4%D8%B1%D9%82%D9%8A%D8%A9/6691939</t>
  </si>
  <si>
    <t>الطفلة جانيت السودانية 10 أشهر</t>
  </si>
  <si>
    <t>رقم 5901 لسنة 2024 جنايات ثالث مدينة نصر</t>
  </si>
  <si>
    <t>سيد التوني</t>
  </si>
  <si>
    <t>https://www.youm7.com/story/2024/9/4/%D8%A7%D9%84%D8%AC%D9%86%D8%A7%D9%8A%D8%A7%D8%AA-%D8%AA%D8%AD%D9%8A%D9%84-%D9%82%D8%A7%D8%AA%D9%84-%D8%A7%D9%84%D8%B7%D9%81%D9%84%D8%A9-%D8%A7%D9%84%D8%B3%D9%88%D8%AF%D8%A7%D9%86%D9%8A%D8%A9-%D8%AC%D8%A7%D9%86%D9%8A%D8%AA-%D9%84%D9%84%D9%85%D9%81%D8%AA%D9%89-%D9%84%D8%A5%D8%A8%D8%AF%D8%A7%D8%A1-%D8%A7%D9%84%D8%B1%D8%A3%D9%89-%D9%81%D9%89/6695834</t>
  </si>
  <si>
    <t>https://www.elbalad.news/6346473</t>
  </si>
  <si>
    <t>https://www.vetogate.com/5255493</t>
  </si>
  <si>
    <t>https://www.masrawy.com/news/-/details/0/0/0/2654885</t>
  </si>
  <si>
    <t>ش ص ا ع</t>
  </si>
  <si>
    <t>رقم 22135 لسنة 2023 جنايات مركز كفر الشيخ، المقيدة برقم 4166 لسنة 2023 كلي كفر الشيخ</t>
  </si>
  <si>
    <t>الدائرة الأولي مستأنف</t>
  </si>
  <si>
    <t>علاء الدين عبده شجاع</t>
  </si>
  <si>
    <t>https://www.youm7.com/story/2024/9/5/%D8%A5%D8%AD%D8%A7%D9%84%D8%A9-%D8%A3%D9%88%D8%B1%D8%A7%D9%82-%D8%B4%D9%82%D9%8A%D9%82%D9%8A%D9%86-%D9%84%D9%84%D9%85%D9%81%D8%AA%D9%89-%D9%84%D8%A5%D8%B4%D8%B9%D8%A7%D9%84%D9%87%D9%85%D8%A7-%D8%A7%D9%84%D9%86%D8%A7%D8%B1-%D8%A8%D9%85%D9%86%D8%B2%D9%84-%D9%88%D8%A7%D9%84%D8%AA%D8%B3%D8%A8%D8%A8-%D9%81%D9%89-%D9%88%D9%81%D8%A7%D8%A9/6696847</t>
  </si>
  <si>
    <t xml:space="preserve">م ي ز ع ح </t>
  </si>
  <si>
    <t>مصريين بإحدي الدول العربية</t>
  </si>
  <si>
    <t>صبحي عبد المجيد</t>
  </si>
  <si>
    <t>https://www.youm7.com/story/2024/9/8/%D8%AC%D9%86%D8%A7%D9%8A%D8%A7%D8%AA-%D8%A7%D9%84%D9%82%D8%A7%D9%87%D8%B1%D8%A9-%D8%AA%D9%82%D8%B6%D9%89-%D8%A8%D8%A7%D9%84%D8%A5%D8%B9%D8%AF%D8%A7%D9%85-%D8%B4%D9%86%D9%82%D8%A7-%D9%84%D9%84%D9%85%D8%AA%D9%87%D9%85-%D8%A8%D9%82%D8%AA%D9%84-3-%D9%85%D8%B5%D8%B1%D9%8A%D9%8A%D9%86-%D9%81%D9%89/6700059#google_vignette</t>
  </si>
  <si>
    <t>خلافات علي الميراث</t>
  </si>
  <si>
    <t>متهم 1</t>
  </si>
  <si>
    <t>https://www.youm7.com/story/2024/9/9/%D8%A7%D9%84%D8%A7%D8%B9%D8%AF%D8%A7%D9%85-%D9%84%D9%804-%D9%85%D8%AA%D9%87%D9%85%D9%8A%D9%86-%D9%82%D8%AA%D9%84%D9%88%D8%A7-%D8%A7%D8%A8%D9%86-%D8%B9%D9%85%D9%87%D9%85-%D8%A8%D8%B3%D8%A8%D8%A8-%D8%A7%D9%84%D9%85%D9%8A%D8%B1%D8%A7%D8%AB-%D8%A8%D8%A7%D9%84%D8%BA%D8%B1%D8%A8%D9%8A%D8%A9/6701291</t>
  </si>
  <si>
    <t>متهم 2</t>
  </si>
  <si>
    <t>متهم 3</t>
  </si>
  <si>
    <t>متهم 4</t>
  </si>
  <si>
    <t>ع س ع</t>
  </si>
  <si>
    <t>ع ط م</t>
  </si>
  <si>
    <t>رقم 8806 لسنة 2024 جنايات قسم شرطة محرم بك</t>
  </si>
  <si>
    <t>هاني رشدي مبارك</t>
  </si>
  <si>
    <t>https://www.youm7.com/story/2024/9/11/%D8%A7%D9%84%D8%A5%D8%B9%D8%AF%D8%A7%D9%85-%D9%84%D8%B9%D8%A7%D8%B7%D9%84-%D8%AE%D8%B7%D9%81-%D8%A7%D8%A8%D9%86-%D8%AE%D8%A7%D9%84%D9%87-%D9%88%D9%82%D8%AA%D9%84%D9%87-%D8%A8%D8%B3%D8%A8%D8%A8-%D8%A7%D9%84%D9%85%D9%8A%D8%B1%D8%A7%D8%AB-%D9%81%D9%89-%D8%A7%D9%84%D8%A5%D8%B3%D9%83%D9%86%D8%AF%D8%B1%D9%8A%D8%A9/6704078</t>
  </si>
  <si>
    <t>نورا مجهولة الهوية</t>
  </si>
  <si>
    <t>سفاح التجمع</t>
  </si>
  <si>
    <t>كريم محمد سليم</t>
  </si>
  <si>
    <t>الدور الأرضي بالعقار رقم 279 بكومباوند دار مصر / الأندلس / دائرة قسم شرطة القطامية</t>
  </si>
  <si>
    <t>رقم 3962 لسنة 2024 جنايات القطامية المقيدة برقم 1279 لسنة 2024 كلي القاهرة الجديدة</t>
  </si>
  <si>
    <t>27 جنوب ب</t>
  </si>
  <si>
    <t>ياسر الأحمداوي</t>
  </si>
  <si>
    <t>محكمة جنايات مستأنف القاهرة</t>
  </si>
  <si>
    <t>https://www.youm7.com/story/2024/9/12/%D8%A7%D9%84%D8%A5%D8%B9%D8%AF%D8%A7%D9%85-%D9%84%D8%B3%D9%81%D8%A7%D8%AD-%D8%A7%D9%84%D8%AA%D8%AC%D9%85%D8%B9-%D8%AA%D9%81%D8%A7%D8%B5%D9%8A%D9%84-%D8%A7%D9%84%D8%AD%D9%83%D9%85-%D8%B9%D9%84%D9%89-%D8%A7%D9%84%D9%85%D8%AA%D9%87%D9%85-%D8%A8%D9%82%D8%AA%D9%84-3-%D8%B3%D9%8A%D8%AF%D8%A7%D8%AA/6705394</t>
  </si>
  <si>
    <t>https://www.youm7.com/story/2024/9/12/%D8%A7%D9%84%D8%AC%D9%86%D8%A7%D9%8A%D8%A7%D8%AA-%D8%AA%D8%B3%D8%AF%D9%84-%D8%A7%D9%84%D8%B3%D8%AA%D8%A7%D8%B1-%D8%B9%D9%84%D9%89-%D9%82%D8%B6%D9%8A%D8%A9-%D8%B3%D9%81%D8%A7%D8%AD-%D8%A7%D9%84%D8%AA%D8%AC%D9%85%D8%B9-%D8%A7%D9%84%D8%AE%D8%A7%D9%85%D8%B3-%D8%A8%D8%A7%D9%84%D8%AD%D9%83%D9%85-%D8%A8%D8%A5%D8%B9%D8%AF%D8%A7%D9%85%D9%87/6705385</t>
  </si>
  <si>
    <t>https://www.youm7.com/story/2024/8/24/%D8%A7%D9%84%D9%86%D9%8A%D8%A7%D8%A8%D8%A9-%D8%A7%D9%84%D8%B9%D8%A7%D9%85%D8%A9-%D8%AA%D8%B9%D9%84%D9%86-%D8%A5%D8%AD%D8%A7%D9%84%D8%A9-%D8%A3%D9%88%D8%B1%D8%A7%D9%82-%D8%B3%D9%81%D8%A7%D8%AD-%D8%A7%D9%84%D8%AA%D8%AC%D9%85%D8%B9-%D9%84%D9%84%D9%85%D9%81%D8%AA%D9%89-%D9%84%D8%A5%D8%A8%D8%AF%D8%A7%D8%A1-%D8%A7%D9%84%D8%B1%D8%A3%D9%89/6684587</t>
  </si>
  <si>
    <t>https://www.vetogate.com/5254825</t>
  </si>
  <si>
    <t>https://www.almasryalyoum.com/news/details/3277383</t>
  </si>
  <si>
    <t>عنف جنسي</t>
  </si>
  <si>
    <t>ر.م.ص 18 سنة</t>
  </si>
  <si>
    <t>ح ح ع م</t>
  </si>
  <si>
    <t>رقم  2428 سنة 2024 جنايات  قسم ثان  كفر الشيخ ، المقيدة برقم  1279 كلي كفر الشيخ لسنة 2024</t>
  </si>
  <si>
    <t>شريف محمد قورة</t>
  </si>
  <si>
    <t>https://www.youm7.com/story/2024/9/17/%D8%A7%D9%84%D8%A5%D8%B9%D8%AF%D8%A7%D9%85-%D8%BA%D9%8A%D8%A7%D8%A8%D9%8A%D8%A7-%D9%84%D9%85%D8%AA%D9%87%D9%85-%D8%AA%D8%B9%D8%AF%D9%89-%D8%B9%D9%84%D9%89-%D8%B7%D9%81%D9%84%D8%A9-%D8%A8%D9%83%D9%81%D8%B1-%D8%A7%D9%84%D8%B4%D9%8A%D8%AE/6709901</t>
  </si>
  <si>
    <t>حمادة فكري محمد</t>
  </si>
  <si>
    <t>مستورم ا</t>
  </si>
  <si>
    <t>الشرقية - مركز ديرب نجم - قرية بهنيا</t>
  </si>
  <si>
    <t>صاحب ورشة ميكانيكا سيارات</t>
  </si>
  <si>
    <t>رقم 8552 لسنة 2023 جنايات مركز ديرب نجم، والمقيدة برقم 3085 لسنة 2023 كلي جنوب الزقازيق</t>
  </si>
  <si>
    <t>سامي عبد الحليم غنيم</t>
  </si>
  <si>
    <t>https://www.youm7.com/story/2024/9/26/%D8%A7%D9%84%D8%A5%D8%B9%D8%AF%D8%A7%D9%85-%D8%B4%D9%86%D9%82%D8%A7-%D9%84%D9%84%D9%85%D8%AA%D9%87%D9%85-%D8%A8%D9%82%D8%AA%D9%84-%D8%AC%D8%A7%D8%B1%D9%87-%D8%A8%D8%B9%D8%AF-%D9%85%D8%B9%D8%A7%D9%8A%D8%B1%D8%AA%D9%87-%D8%A8%D8%B9%D8%AF%D9%85-%D8%A7%D9%84%D8%A5%D9%86%D8%AC%D8%A7%D8%A8-%D8%A8%D8%A7%D9%84%D8%B4%D8%B1%D9%82%D9%8A%D8%A9/6720702</t>
  </si>
  <si>
    <t>محمد ثروت - 17 سنة تاجر اغنام</t>
  </si>
  <si>
    <t>علاء م ف</t>
  </si>
  <si>
    <t>الشرقية - مركز كفر صقر</t>
  </si>
  <si>
    <t>رقم 206 لسنة 2024 جنايات كفر صقر، والمقيدة برقم 2 لسنة 2024 كلي شمال الزقازيق</t>
  </si>
  <si>
    <t>https://www.almasryalyoum.com/news/details/3180500</t>
  </si>
  <si>
    <t>https://www.youm7.com/story/2024/9/26/%D8%A7%D9%84%D8%A5%D8%B9%D8%AF%D8%A7%D9%85-%D8%B4%D9%86%D9%82%D8%A7-%D9%84%D9%84%D9%85%D8%AA%D9%87%D9%85-%D8%A8%D9%82%D8%AA%D9%84-%D8%AA%D8%A7%D8%AC%D8%B1-%D8%A3%D8%BA%D9%86%D8%A7%D9%85-%D9%81%D9%89-%D8%A7%D9%84%D8%B4%D8%B1%D9%82%D9%8A%D8%A9/6720711</t>
  </si>
  <si>
    <t>أغسطس 2018</t>
  </si>
  <si>
    <t>بسام اسامة مواليد 1995</t>
  </si>
  <si>
    <t>قضية طالب الرحاب</t>
  </si>
  <si>
    <t>صاخب مكتب مقاولات</t>
  </si>
  <si>
    <t>القضية رقم 9820 لسنة 2018 جنايات الشروق</t>
  </si>
  <si>
    <t>عاطف رزق</t>
  </si>
  <si>
    <t>https://akhbarelyom.com/news/newdetails/4457630/0</t>
  </si>
  <si>
    <t>بسام اسامة مواليد 1996</t>
  </si>
  <si>
    <t xml:space="preserve">محكمة جنايات </t>
  </si>
  <si>
    <t>عائلة مكونة من 6 أفراد</t>
  </si>
  <si>
    <t>ط م ال</t>
  </si>
  <si>
    <t>قم 3184 لسنة 2024 جنايات قسم شرطة الجمرك</t>
  </si>
  <si>
    <t>سمير محمد علي شرباش</t>
  </si>
  <si>
    <t>https://www.almasryalyoum.com/news/details/3277537</t>
  </si>
  <si>
    <t>https://www.masrawy.com/news/-/details/0/0/0/2654645</t>
  </si>
  <si>
    <t>https://www.youm7.com/story/2024/10/7/%D8%A5%D8%AD%D8%A7%D9%84%D8%A9-%D8%A3%D9%88%D8%B1%D8%A7%D9%82-%D8%B9%D8%A7%D9%85%D9%84-%D9%84%D9%84%D9%85%D9%81%D8%AA%D9%89-%D8%A8%D8%AA%D9%87%D9%85%D8%A9-%D9%82%D8%AA%D9%84-%D8%B2%D9%88%D8%AC%D9%8A%D9%86-%D9%88%D8%A3%D8%A8%D9%86%D8%A7%D8%A6%D9%87%D9%85%D8%A7-%D9%81%D9%89-%D8%A7%D9%84%D8%A5%D8%B3%D9%83%D9%86%D8%AF%D8%B1%D9%8A%D8%A9/6733607</t>
  </si>
  <si>
    <t>خلاف بينهما</t>
  </si>
  <si>
    <t>أرزاق يحيي</t>
  </si>
  <si>
    <t>أسامة خ</t>
  </si>
  <si>
    <t xml:space="preserve"> رقم 5803 لسنة 2024 جنايات الصف المقيدة برقم 2212 لسنة 2024 كلي جنوب الجيزة</t>
  </si>
  <si>
    <t>https://akhbarelyom.com/news/newdetails/4463559/0</t>
  </si>
  <si>
    <t>https://www.almasryalyoum.com/news/details/3321239</t>
  </si>
  <si>
    <t>" عبد اللطيف . ع . ع " 44 عاما</t>
  </si>
  <si>
    <t>إسلام س ع</t>
  </si>
  <si>
    <t xml:space="preserve"> مقيم قرية جزيرة بهيج</t>
  </si>
  <si>
    <t>مزارع</t>
  </si>
  <si>
    <t>رقم 23455 لسنة 2023 جنايات مركز أبنوب</t>
  </si>
  <si>
    <t>https://www.masrawy.com/news/-/details/0/0/0/2656043</t>
  </si>
  <si>
    <t>https://www.elbalad.news/6348519</t>
  </si>
  <si>
    <t>الطفل إبراهيم. م. ع</t>
  </si>
  <si>
    <t>مقيم بشارع الأمير شبرا المحطة, شبرا الخيمة أول</t>
  </si>
  <si>
    <t>رقم 12585 لسنة 2024 جنايات قسم أول شبرا الخيمة، والمقيدة برقم 1746 لسنة 2024 كلي جنوب بنها</t>
  </si>
  <si>
    <t>https://akhbarelyom.com/news/newdetails/4465528/0</t>
  </si>
  <si>
    <t>https://www.shorouknews.com/news/view.aspx?cdate=12102024&amp;id=451e256d-bd45-4739-8ade-2f3e18b20ee3</t>
  </si>
  <si>
    <t>https://www.elbalad.news/6350570</t>
  </si>
  <si>
    <t>https://www.elbalad.news/6378213</t>
  </si>
  <si>
    <t>https://www.youm7.com/story/2024/11/9/%D8%A7%D9%84%D8%A5%D8%B9%D8%AF%D8%A7%D9%85-%D8%B4%D9%86%D9%82%D8%A7-%D9%84%D8%B9%D8%A7%D8%B7%D9%84-%D8%AE%D8%B7%D9%81-%D8%B7%D9%81%D9%84%D8%A7-%D9%88%D8%AA%D8%B9%D8%AF%D9%89-%D8%B9%D9%84%D9%8A%D9%87-%D8%A8%D8%A7%D9%84%D8%A5%D9%83%D8%B1%D8%A7%D9%87-%D8%A8%D8%B4%D8%A8%D8%B1%D8%A7-%D8%A7%D9%84%D8%AE%D9%8A%D9%85%D8%A9/6771097</t>
  </si>
  <si>
    <t>محمود محمد عبد الحافظ محمد الجمل</t>
  </si>
  <si>
    <t>نعمة م ع ا</t>
  </si>
  <si>
    <t>مقيمة بعزبة الشيخ فارس</t>
  </si>
  <si>
    <t>رقم 9948 / 2024 لجنح لمركز الخانكة، المقيدة برقم 589 لسنة 2024 كلي شمال بنها</t>
  </si>
  <si>
    <t>عادل على ماهر</t>
  </si>
  <si>
    <t>https://www.vetogate.com/5261110</t>
  </si>
  <si>
    <t>https://akhbarelyom.com/news/newdetails/4467774/0</t>
  </si>
  <si>
    <t>https://www.albawabhnews.com/5087359</t>
  </si>
  <si>
    <t>https://www.masrawy.com/news/-/details/0/0/0/2658822</t>
  </si>
  <si>
    <t>عصام ش ح ع</t>
  </si>
  <si>
    <t>مقيم بعزبة الشيخ فارس</t>
  </si>
  <si>
    <t>نجار</t>
  </si>
  <si>
    <t>أحلام أ ص م ع</t>
  </si>
  <si>
    <t>مقيمة كفر عطالله مركز بنها</t>
  </si>
  <si>
    <t>رقم 12559 لسنة 2024 جنح مركز بنها، والمقيدة برقم 2969 لسنة 2024 كلي شمال بنها</t>
  </si>
  <si>
    <t>https://www.youm7.com/story/2024/10/16/%D8%A5%D8%AD%D8%A7%D9%84%D8%A9-%D8%A3%D9%88%D8%B1%D8%A7%D9%82-%D8%B1%D8%A8%D8%A9-%D9%85%D9%86%D8%B2%D9%84-%D9%84%D9%84%D9%85%D9%81%D8%AA%D9%89-%D9%84%D8%A7%D8%AA%D9%87%D8%A7%D9%85%D9%87%D8%A7-%D8%A8%D9%82%D8%AA%D9%84-%D8%B4%D9%82%D9%8A%D9%82-%D8%B2%D9%88%D8%AC%D9%87%D8%A7-%D9%81%D9%89/6743955</t>
  </si>
  <si>
    <t>https://akhbarelyom.com/news/newdetails/4468297/0</t>
  </si>
  <si>
    <t>https://www.vetogate.com/5261593</t>
  </si>
  <si>
    <t>أحمد حسن علي</t>
  </si>
  <si>
    <t>نجاح أ ح ع</t>
  </si>
  <si>
    <t>مقيم مساكن الإصلاح الزراعي مركز الخانكة</t>
  </si>
  <si>
    <t>رقم 18140 لسنة 2023 جنايات مركز الخانكة، والمقيدة برقم 3649 لسنة 2023 كلي شمال بنها</t>
  </si>
  <si>
    <t>https://www.vetogate.com/5261602</t>
  </si>
  <si>
    <t>https://www.almasryalyoum.com/news/details/3284400</t>
  </si>
  <si>
    <t>https://akhbarelyom.com/news/newdetails/4468300/0</t>
  </si>
  <si>
    <t>https://www.youm7.com/story/2024/10/16/%D8%A5%D8%AD%D8%A7%D9%84%D8%A9-%D8%A3%D9%88%D8%B1%D8%A7%D9%82-%D9%85%D8%B3%D8%A7%D8%B9%D8%AF-%D8%AD%D8%AF%D8%A7%D8%AF-%D9%84%D9%84%D9%85%D9%81%D8%AA%D9%89-%D9%84%D8%A7%D8%AA%D9%87%D8%A7%D9%85%D9%87-%D8%A8%D8%A5%D8%B4%D8%B9%D8%A7%D9%84-%D8%A7%D9%84%D9%86%D8%A7%D8%B1-%D9%81%D9%89-%D9%88%D8%A7%D9%84%D8%AF%D9%87/6743775</t>
  </si>
  <si>
    <t>المجني عليها مجهولة الهوية</t>
  </si>
  <si>
    <t>محمد.ا.ع</t>
  </si>
  <si>
    <t>مقيم : بلوك 20 شارع زعير، خلف كمين السواح، الزاوية الحمراء، القاهرة</t>
  </si>
  <si>
    <t>رقم 15795 لسنة 2024 جنايات القناطر الخيرية والمقيدة برقم 1580 لسنة 2024 كلي جنوب بنها</t>
  </si>
  <si>
    <t>https://akhbarelyom.com/news/newdetails/4468226/0</t>
  </si>
  <si>
    <t>https://www.masrawy.com/news/-/details/0/0/0/2672110</t>
  </si>
  <si>
    <t>https://www.shorouknews.com/news/view.aspx?cdate=09112024&amp;id=efec8601-62b1-4b5d-a06c-7b999e75515f</t>
  </si>
  <si>
    <t>https://www.youm7.com/story/2024/11/9/%D8%A7%D9%84%D8%A5%D8%B9%D8%AF%D8%A7%D9%85-%D8%B4%D9%86%D9%82%D8%A7-%D9%84%D8%B9%D8%A7%D8%B7%D9%84-%D9%84%D8%A7%D8%AA%D9%87%D8%A7%D9%85%D9%87-%D8%A8%D9%82%D8%AA%D9%84-%D8%B3%D9%8A%D8%AF%D8%A9-%D8%A8%D8%AD%D8%AC%D8%B1-%D9%81%D9%89-%D8%A7%D9%84%D9%82%D9%86%D8%A7%D8%B7%D8%B1-%D8%A7%D9%84%D8%AE%D9%8A%D8%B1%D9%8A%D8%A9/6771088</t>
  </si>
  <si>
    <t>خلافات عائلية</t>
  </si>
  <si>
    <t>مصطفى طارق</t>
  </si>
  <si>
    <t>هانى.ر</t>
  </si>
  <si>
    <t>عامل بورشة زيت</t>
  </si>
  <si>
    <t>رقم 627 لسنة 2024 جنايات قسم الطالبية</t>
  </si>
  <si>
    <t>https://www.elbalad.news/6355219</t>
  </si>
  <si>
    <t>https://www.almasryalyoum.com/news/details/3284999</t>
  </si>
  <si>
    <t>https://www.youm7.com/story/2024/10/17/%D8%A5%D8%AD%D8%A7%D9%84%D8%A9-%D8%B3%D8%A7%D8%A6%D9%82-%D8%A5%D9%84%D9%89-%D8%A7%D9%84%D9%85%D9%81%D8%AA%D9%89-%D9%84%D8%A7%D8%AA%D9%87%D8%A7%D9%85%D9%87-%D8%A8%D9%82%D8%AA%D9%84-%D8%B2%D9%88%D8%AC-%D8%B4%D9%82%D9%8A%D9%82%D8%AA%D9%87-%D8%A8%D8%B3%D8%A8%D8%A8-%D8%AE%D9%84%D8%A7%D9%81%D8%A7%D8%AA/6744522</t>
  </si>
  <si>
    <t>https://www.elbalad.news/6381710</t>
  </si>
  <si>
    <t>الأقصر</t>
  </si>
  <si>
    <t>عبدالجواد محمد فراج" 52 سنة</t>
  </si>
  <si>
    <t>أحمد س ع ح</t>
  </si>
  <si>
    <t>مقيم بقرية الفارسية بمركز إسنا</t>
  </si>
  <si>
    <t>محكمة جنايات الأقصر</t>
  </si>
  <si>
    <t>باسم عبد المنعم دسوقي</t>
  </si>
  <si>
    <t>https://akhbarelyom.com/news/newdetails/4468886/0</t>
  </si>
  <si>
    <t>أبو العزايم س ع ح</t>
  </si>
  <si>
    <t>ه.ع.ال</t>
  </si>
  <si>
    <t>ع.ا.ا</t>
  </si>
  <si>
    <t>محكمة جنايات مستأنف الإسكندرية</t>
  </si>
  <si>
    <t>حمدي إبراهيم يحيي</t>
  </si>
  <si>
    <t>https://www.almasryalyoum.com/news/details/3284952</t>
  </si>
  <si>
    <t>https://www.shorouknews.com/news/view.aspx?cdate=17102024&amp;id=39a789e1-8ef8-4e27-bb12-00fb7b5c552c</t>
  </si>
  <si>
    <t>https://www.masrawy.com/news/-/details/0/0/0/2659462</t>
  </si>
  <si>
    <t>رامي م ع</t>
  </si>
  <si>
    <t>ص ع ص</t>
  </si>
  <si>
    <t>https://www.almasryalyoum.com/news/details/3286488</t>
  </si>
  <si>
    <t>رمضان ع</t>
  </si>
  <si>
    <t>أحمد ع</t>
  </si>
  <si>
    <t>مقيم بالعاشر من رمضان</t>
  </si>
  <si>
    <t>رقم 5524 لسنة 2024 جنايات أول العاشر من رمضان، والمقيدة برقم 1896 لسنة 2024 كلي جنوب الزقازيق</t>
  </si>
  <si>
    <t>https://www.almasryalyoum.com/news/details/3286350</t>
  </si>
  <si>
    <t>مؤمن. ه. أ</t>
  </si>
  <si>
    <t>عبدالله .ع .ع</t>
  </si>
  <si>
    <t>عامل دليفري</t>
  </si>
  <si>
    <t>مصطفى .ع. ح</t>
  </si>
  <si>
    <t>رمضان 2024</t>
  </si>
  <si>
    <t>أدهم.م، 23 سنة</t>
  </si>
  <si>
    <t>أحمد .ت</t>
  </si>
  <si>
    <t>إيهاب جمال محمد عبد الحكيم</t>
  </si>
  <si>
    <t>https://www.shorouknews.com/news/view.aspx?cdate=19102024&amp;id=e4ea953e-3767-43b3-ba48-5651d4cbeb50</t>
  </si>
  <si>
    <t>https://www.almasryalyoum.com/news/details/3286503</t>
  </si>
  <si>
    <t>https://www.albawabhnews.com/5089478</t>
  </si>
  <si>
    <t>عبد الرحمن. م</t>
  </si>
  <si>
    <t>محمد. ه</t>
  </si>
  <si>
    <t>السيد.م</t>
  </si>
  <si>
    <t>عشيق المتهمة</t>
  </si>
  <si>
    <t>الزوجة</t>
  </si>
  <si>
    <t>رقم 1 لسنة 2024</t>
  </si>
  <si>
    <t>محكمة جنايات الأستئنافية بشبين الكوم</t>
  </si>
  <si>
    <t>خالد الشباسي</t>
  </si>
  <si>
    <t>https://www.almasryalyoum.com/news/details/3286498</t>
  </si>
  <si>
    <t>https://www.almasryalyoum.com/news/details/3305551</t>
  </si>
  <si>
    <t>قيام المجني عليه بتهديدهم</t>
  </si>
  <si>
    <t xml:space="preserve">أحمد م </t>
  </si>
  <si>
    <t>م م</t>
  </si>
  <si>
    <t>https://www.vetogate.com/5264110</t>
  </si>
  <si>
    <t>https://www.albawabhnews.com/5089838</t>
  </si>
  <si>
    <t>https://www.almasryalyoum.com/news/details/3287042</t>
  </si>
  <si>
    <t>ت م</t>
  </si>
  <si>
    <t>نوال.ح</t>
  </si>
  <si>
    <t>رقم 8950 لسنة 2024 جنح مركز شبين القناطر، والمقيدة برقم 1182 لسنة 2024 حصر كلى شمال بنها</t>
  </si>
  <si>
    <t>شعبان عبد المنصف شعبان تعليب</t>
  </si>
  <si>
    <t>https://www.shorouknews.com/news/view.aspx?cdate=20102024&amp;id=8f61aae9-6685-4e3d-b4d6-71a85d337190</t>
  </si>
  <si>
    <t>https://akhbarelyom.com/news/newdetails/4491203/0</t>
  </si>
  <si>
    <t>عطوة م ع</t>
  </si>
  <si>
    <t>محمود ه ا</t>
  </si>
  <si>
    <t>فران</t>
  </si>
  <si>
    <t>https://www.elfagr.org/5057987</t>
  </si>
  <si>
    <t>https://www.albawabhnews.com/5090794</t>
  </si>
  <si>
    <t>https://www.shorouknews.com/news/view.aspx?cdate=21102024&amp;id=078541e4-5177-4452-9d34-8c2ee8ec2a36</t>
  </si>
  <si>
    <t>https://akhbarelyom.com/news/newdetails/4491810/0</t>
  </si>
  <si>
    <t>https://www.elfagr.org/5075909</t>
  </si>
  <si>
    <t>مايو 2024</t>
  </si>
  <si>
    <t>صابر ع</t>
  </si>
  <si>
    <t>س أ</t>
  </si>
  <si>
    <t>محكمة جنايات نجع حمادي</t>
  </si>
  <si>
    <t>https://www.almasryalyoum.com/news/details/3289012</t>
  </si>
  <si>
    <t>https://akhbarelyom.com/news/newdetails/4472698/0</t>
  </si>
  <si>
    <t>https://www.masrawy.com/news/-/details/0/0/0/2662334</t>
  </si>
  <si>
    <t>أحمد عزت علي, أمين شرطة</t>
  </si>
  <si>
    <t>مصطفى.ر.م</t>
  </si>
  <si>
    <t>أمير فايز حنا</t>
  </si>
  <si>
    <t>https://www.elbalad.news/6359999</t>
  </si>
  <si>
    <t>عمر.م.ر ع</t>
  </si>
  <si>
    <t>محمد.س.س</t>
  </si>
  <si>
    <t>أكتوبر 2019</t>
  </si>
  <si>
    <t>سيدة عجوز تبلغ من العمر 72 عامًا</t>
  </si>
  <si>
    <t>نبيل ع</t>
  </si>
  <si>
    <t>محكمة أستئناف بني سويف</t>
  </si>
  <si>
    <t>محكمة جنايات بني سويف</t>
  </si>
  <si>
    <t>https://www.masrawy.com/news/-/details/0/0/0/2662889</t>
  </si>
  <si>
    <t>والد الشاب نبيل</t>
  </si>
  <si>
    <t>أحمد السيد محمد حسانين الرفاعي</t>
  </si>
  <si>
    <t>أدهم ب س</t>
  </si>
  <si>
    <t>مقيم عزبة أبو خضرة مركز شرطة شبين القناطر</t>
  </si>
  <si>
    <t>بائع خضار</t>
  </si>
  <si>
    <t>رقم 11578 لسنة 2023 جنايات شبين القناطر، والمقيدة برقم 3455 لسنة 2023 كلى شمال بنها</t>
  </si>
  <si>
    <t>https://akhbarelyom.com/news/newdetails/4473437/0</t>
  </si>
  <si>
    <t>https://www.almasryalyoum.com/news/details/3289746</t>
  </si>
  <si>
    <t>https://akhbarelyom.com/news/newdetails/4491217/0</t>
  </si>
  <si>
    <t>دافع الغيرة</t>
  </si>
  <si>
    <t>ياسمين السيد محمود</t>
  </si>
  <si>
    <t>عروسة الإسماعيلية</t>
  </si>
  <si>
    <t>محمد .أ</t>
  </si>
  <si>
    <t>https://www.masrawy.com/news/-/details/0/0/0/2663398</t>
  </si>
  <si>
    <t>ف ح والد المتهم</t>
  </si>
  <si>
    <t>فؤادع ف</t>
  </si>
  <si>
    <t>أيمن كمال حسنين عرابي</t>
  </si>
  <si>
    <t>https://www.almasryalyoum.com/news/details/3362678</t>
  </si>
  <si>
    <t>مصطفى ع ح</t>
  </si>
  <si>
    <t>قسم ثان العبور</t>
  </si>
  <si>
    <t>https://www.almasryalyoum.com/news/details/3362631</t>
  </si>
  <si>
    <t>مصطفى أ م</t>
  </si>
  <si>
    <t>محمد رمضان 31</t>
  </si>
  <si>
    <t>https://www.vetogate.com/5335529</t>
  </si>
  <si>
    <t>أحمد محمود السيد عبد الله</t>
  </si>
  <si>
    <t>إسلام أ ق ا</t>
  </si>
  <si>
    <t>مقيم: ش أبو شريف الموان من ش كابينة النور - عزبة النخل - الخصوص</t>
  </si>
  <si>
    <t xml:space="preserve"> رقم 8613 لسنة 2023 جنايات الخصوص، والمقيدة برقم 3267 لسنة 2023 كلى جنوب بنها</t>
  </si>
  <si>
    <t>https://www.elbalad.news/6366188</t>
  </si>
  <si>
    <t>https://ahlmasrnews.com/news/-/13344367/-</t>
  </si>
  <si>
    <t>https://www.almasryalyoum.com/news/details/3293299</t>
  </si>
  <si>
    <t>https://www.youm7.com/story/2024/12/23/%D8%A7%D9%84%D8%A5%D8%B9%D8%AF%D8%A7%D9%85-%D8%B4%D9%86%D9%82%D8%A7-%D9%84%D8%B3%D8%A7%D8%A6%D9%82-%D9%88%D8%B9%D8%A7%D8%B7%D9%84-%D8%A8%D8%AA%D9%87%D9%85%D8%A9-%D9%82%D8%AA%D9%84-%D8%B4%D8%AE%D8%B5-%D9%81%D9%89-%D8%A7%D9%84%D8%AE%D8%B5%D9%88%D8%B5-%D8%A8%D8%A7%D9%84%D9%82%D9%84%D9%8A%D9%88%D8%A8%D9%8A%D8%A9/6821432</t>
  </si>
  <si>
    <t>https://www.masress.com/masrawy/702696343</t>
  </si>
  <si>
    <t>عبدالرحمن أ س م</t>
  </si>
  <si>
    <t>مقيم ش الأنوار المحمدية - الخصوص</t>
  </si>
  <si>
    <t>صبحي سيد صبحي قلدس</t>
  </si>
  <si>
    <t>ماجد س ب س</t>
  </si>
  <si>
    <t>مقيم ش سوق النورة الخصوص</t>
  </si>
  <si>
    <t>رقم 1117 لسنة 2024 جنايات الخصوص والمقيدة برقم 61 لسنة 2024 كلي جنوب بنها</t>
  </si>
  <si>
    <t>أيمن كمال حسين عرابي</t>
  </si>
  <si>
    <t>https://akhbarelyom.com/news/newdetails/4477028/0</t>
  </si>
  <si>
    <t>https://www.elbalad.news/6366184</t>
  </si>
  <si>
    <t>https://www.almasryalyoum.com/news/details/3293315</t>
  </si>
  <si>
    <t>https://www.youm7.com/story/2024/12/23/%D8%A7%D9%84%D8%A5%D8%B9%D8%AF%D8%A7%D9%85-%D9%84%D8%B9%D8%A7%D9%85%D9%84-%D9%88%D8%A7%D9%84%D9%85%D8%A4%D8%A8%D8%AF-%D9%84%D9%88%D8%A7%D9%84%D8%AF%D9%87-%D9%88%D8%B4%D9%82%D9%8A%D9%82%D9%87-%D8%A8%D8%AA%D9%87%D9%85%D8%A9-%D9%82%D8%AA%D9%84-%D8%B4%D8%AE%D8%B5-%D9%81%D9%89-%D8%A7%D9%84%D8%AE%D8%B5%D9%88%D8%B5/6821453</t>
  </si>
  <si>
    <t>https://www.shorouknews.com/news/view.aspx?cdate=23122024&amp;id=7e64bafc-34a2-4000-ba9e-4ab99204c1d0</t>
  </si>
  <si>
    <t>شكه في سلوك زوجته</t>
  </si>
  <si>
    <t>ابن عم المتهم</t>
  </si>
  <si>
    <t>https://www.youm7.com/story/2024/10/29/%D8%A5%D8%AD%D8%A7%D9%84%D8%A9-%D8%A3%D9%88%D8%B1%D8%A7%D9%82-%D9%85%D8%A8%D9%8A%D8%B6-%D9%85%D8%AD%D8%A7%D8%B1%D8%A9-%D9%84%D9%84%D9%85%D9%81%D8%AA%D9%89-%D9%84%D9%82%D8%AA%D9%84%D8%A9-%D8%A7%D8%AB%D9%86%D9%8A%D9%86-%D9%85%D9%86-%D8%A3%D8%A8%D9%86%D8%A7%D8%A1-%D8%B9%D9%85%D8%AA%D9%87/6758478</t>
  </si>
  <si>
    <t>سنجق سليمان أحمد</t>
  </si>
  <si>
    <t>سعودي ح س</t>
  </si>
  <si>
    <t xml:space="preserve">عاطل </t>
  </si>
  <si>
    <t>رقم 18141 لسنة 2024 جنايات ثان شبر الخيمة والمقيدة برقم 1641 لسنة 2024 كلي جنوب بنها</t>
  </si>
  <si>
    <t>https://www.elfagr.org/5064718</t>
  </si>
  <si>
    <t>https://akhbarelyom.com/news/newdetails/4479221/0</t>
  </si>
  <si>
    <t>https://www.masrawy.com/news/-/details/0/0/0/2667436</t>
  </si>
  <si>
    <t>https://www.elbalad.news/6369475</t>
  </si>
  <si>
    <t>هشام ص أ</t>
  </si>
  <si>
    <t>https://www.masrawy.com/news/-/details/0/0/0/2667437</t>
  </si>
  <si>
    <t>من 2012 حتي 28 مارس 2023</t>
  </si>
  <si>
    <t>خلية الحدائق</t>
  </si>
  <si>
    <t>محمود محمد فتحي بدر</t>
  </si>
  <si>
    <t>رقم 5314 لسنة 2023، والمقيدة برقم 41 لسنة 2023 جنايات أمن دولة</t>
  </si>
  <si>
    <t>الدائرة الأولي إرهاب ببدر</t>
  </si>
  <si>
    <t>الدائرة الأولي</t>
  </si>
  <si>
    <t>https://akhbarelyom.com/news/newdetails/4480673/0</t>
  </si>
  <si>
    <t>https://www.elbalad.news/6371207</t>
  </si>
  <si>
    <t>https://www.vetogate.com/5273990</t>
  </si>
  <si>
    <t>https://www.almasryalyoum.com/news/details/3297087</t>
  </si>
  <si>
    <t>https://www.vetogate.com/5273991</t>
  </si>
  <si>
    <t>https://www.almasryalyoum.com/news/details/3297088</t>
  </si>
  <si>
    <t xml:space="preserve"> إيمان عادل</t>
  </si>
  <si>
    <t>شهيدة الشرف</t>
  </si>
  <si>
    <t>أحمد.ر</t>
  </si>
  <si>
    <t>مقيم بقرية ميت عنتر تابعة لمركز طلخا</t>
  </si>
  <si>
    <t>عجلاتي</t>
  </si>
  <si>
    <t>رقم 7431 لسنة 2020 جنايات مركز طلخا، والمقيدة برقم 1414 لسنة 2020 كلي جنوب المنصورة</t>
  </si>
  <si>
    <t>محكمة النقض الدائرة "أ"</t>
  </si>
  <si>
    <t>الدائرة "أ" نقض</t>
  </si>
  <si>
    <t>رقم 12252 لسنة 91</t>
  </si>
  <si>
    <t>تأييد حكم الإعدام</t>
  </si>
  <si>
    <t>https://www.albawabhnews.com/5098092</t>
  </si>
  <si>
    <t>https://www.elfagr.org/5066267</t>
  </si>
  <si>
    <t>https://akhbarelyom.com/news/newdetails/4481101/0</t>
  </si>
  <si>
    <t>https://www.elbalad.news/6371921</t>
  </si>
  <si>
    <t>حسين.م</t>
  </si>
  <si>
    <t>صاحب محل ملابس</t>
  </si>
  <si>
    <t>س ا</t>
  </si>
  <si>
    <t>https://www.elfagr.org/5066946</t>
  </si>
  <si>
    <t>https://www.albawabhnews.com/5098825</t>
  </si>
  <si>
    <t>أبريل 2024</t>
  </si>
  <si>
    <t>عمرو.ا.ع.م</t>
  </si>
  <si>
    <t>محكمة جنايات قنا</t>
  </si>
  <si>
    <t>عصام محمد عيسي</t>
  </si>
  <si>
    <t>https://akhbarelyom.com/news/newdetails/4482198/0</t>
  </si>
  <si>
    <t>https://www.almasryalyoum.com/news/details/3298425</t>
  </si>
  <si>
    <t>سعيد .ا.ع.م</t>
  </si>
  <si>
    <t>الغدار.ا.ع.م</t>
  </si>
  <si>
    <t>عبد الله إبراهيم عبد الرحمن</t>
  </si>
  <si>
    <t>عبد الحليم.ع.ع</t>
  </si>
  <si>
    <t>مقيم قلما بمركز قليوب</t>
  </si>
  <si>
    <t>مشرف</t>
  </si>
  <si>
    <t>رقم 82 لسنة 2024 جنايات مركز قليوب والمقيدة برقم 1104 لسنة 2024 كلي جنوب بنها</t>
  </si>
  <si>
    <t>https://akhbarelyom.com/news/newdetails/4481990/0</t>
  </si>
  <si>
    <t>https://www.elbalad.news/6373285</t>
  </si>
  <si>
    <t>https://www.almasryalyoum.com/news/details/3298540</t>
  </si>
  <si>
    <t>https://akhbarelyom.com/news/newdetails/4500880/0</t>
  </si>
  <si>
    <t>نسمة كمال حلمي و طفلها مدحت محمد حسن أقل من 18 عام</t>
  </si>
  <si>
    <t>شيماء ج ع</t>
  </si>
  <si>
    <t>مقيمة شارع الرشاح خلف الجمعية، أرض عثمان هلال العادلي، قسم قليوب</t>
  </si>
  <si>
    <t>رقم 5682 لسنة 2023 جنايات قسم قليوب والمقيدة برقم 2587 لسنة 2023 كلي جنوب بنها</t>
  </si>
  <si>
    <t>https://akhbarelyom.com/news/newdetails/4481993/0</t>
  </si>
  <si>
    <t>https://www.almasryalyoum.com/news/details/3298576</t>
  </si>
  <si>
    <t>https://www.youm7.com/story/2024/12/1/%D8%A7%D9%84%D8%A5%D8%B9%D8%AF%D8%A7%D9%85-%D9%84%D8%B1%D8%A8%D8%A9-%D9%85%D9%86%D8%B2%D9%84-%D8%A3%D8%B4%D8%B9%D9%84%D8%AA-%D8%A7%D9%84%D9%86%D8%A7%D8%B1-%D8%A8%D9%85%D9%86%D8%B2%D9%84-%D9%88%D8%A3%D8%AD%D8%B1%D9%82%D8%AA-%D8%A3%D9%85-%D9%88%D9%86%D8%AC%D9%84%D9%87%D8%A7-%D9%81%D9%89/6796323</t>
  </si>
  <si>
    <t>https://www.vetogate.com/5295159</t>
  </si>
  <si>
    <t>ع ع ع إ</t>
  </si>
  <si>
    <t>ع م ف م</t>
  </si>
  <si>
    <t>يقيم بمنطقة قسم ثان كفر الشيخ</t>
  </si>
  <si>
    <t>رقم 10547 لسنة 2023 جنايات قسم أول شرطة كفر الشيخ، والمقيدة برقم 3546 لسنة 2023 كلي كفر الشيخ</t>
  </si>
  <si>
    <t>محكمة جنايات مستأنف كفر الشيخ</t>
  </si>
  <si>
    <t>https://akhbarelyom.com/news/newdetails/4481927/0</t>
  </si>
  <si>
    <t>زوجة المتهم و هي في العقد الرابع من العمر</t>
  </si>
  <si>
    <t>https://www.vetogate.com/5275396</t>
  </si>
  <si>
    <t>ب م م ع ب طفلته</t>
  </si>
  <si>
    <t xml:space="preserve"> م م ع ب</t>
  </si>
  <si>
    <t>يقيم بمنطقة القنطرة بمدينة كفرالشيخ</t>
  </si>
  <si>
    <t>رقم 9390 لسنة 2024 جنايات مركز شرطة كفر الشيخ، والمقيدة برقم 580 لسنة 2024 كلي كفر الشيخ</t>
  </si>
  <si>
    <t>https://www.almasryalyoum.com/news/details/3300544</t>
  </si>
  <si>
    <t>https://www.masrawy.com/news/-/details/0/0/0/2670901</t>
  </si>
  <si>
    <t>https://akhbarelyom.com/news/newdetails/4484089/0</t>
  </si>
  <si>
    <t xml:space="preserve">تقديمه قربان لفتح مقبرة </t>
  </si>
  <si>
    <t>محمد عصام أ</t>
  </si>
  <si>
    <t>مدحت . ع . أ</t>
  </si>
  <si>
    <t>https://www.vetogate.com/5277277</t>
  </si>
  <si>
    <t>https://akhbarelyom.com/news/newdetails/4483977/0</t>
  </si>
  <si>
    <t>https://ahlmasrnews.com/news/-/13347847/-</t>
  </si>
  <si>
    <t>https://akhbarelyom.com/news/newdetails/4483913/0</t>
  </si>
  <si>
    <t>https://www.masrawy.com/news/-/details/0/0/0/2670735</t>
  </si>
  <si>
    <t>مصطفى . ع .أ</t>
  </si>
  <si>
    <t>محمود . ع . أ</t>
  </si>
  <si>
    <t>فارس . د . م</t>
  </si>
  <si>
    <t>رودينا محمد كامل</t>
  </si>
  <si>
    <t>رشا.أ</t>
  </si>
  <si>
    <t>قم 14121 لسنة 2023 جنح مركز شرطة نجع حمادي، والمقيدة برقم 1911 لسنة 2023 كلي قنا</t>
  </si>
  <si>
    <t>إسماعيل محمود الفران</t>
  </si>
  <si>
    <t>https://www.elbalad.news/6375712</t>
  </si>
  <si>
    <t>https://www.youm7.com/story/2024/11/6/%D8%A5%D8%AD%D8%A7%D9%84%D8%A9-%D8%A3%D9%88%D8%B1%D8%A7%D9%82-%D8%A7%D9%84%D9%85%D8%AA%D9%87%D9%85%D8%A9-%D8%A8%D9%82%D8%AA%D9%84-%D8%B7%D9%81%D9%84%D8%A9-%D9%84%D8%B3%D8%B1%D9%82%D8%A9-%D9%82%D8%B1%D8%B7%D9%87%D8%A7-%D8%A7%D9%84%D8%B0%D9%87%D8%A8%D9%89-%D9%84%D9%84%D9%85%D9%81%D8%AA%D9%89-%D9%81%D9%89/6768234</t>
  </si>
  <si>
    <t>https://akhbarelyom.com/news/newdetails/4483598/0</t>
  </si>
  <si>
    <t>https://www.vetogate.com/5277202</t>
  </si>
  <si>
    <t>https://ahlmasrnews.com/news/-/13347672/-</t>
  </si>
  <si>
    <t>عبلة.ج.ي</t>
  </si>
  <si>
    <t>أبوالمجد. م.م</t>
  </si>
  <si>
    <t>حاصل على دبلوم زراعة</t>
  </si>
  <si>
    <t>رقم 24677 لسنة 2022 جنح مركز شرطة نجع حمادي، والمقيدة برقم 3070 لسنة 2022 كلي قنا</t>
  </si>
  <si>
    <t>https://www.vetogate.com/5277961</t>
  </si>
  <si>
    <t>https://www.almasryalyoum.com/news/details/3300973</t>
  </si>
  <si>
    <t>https://www.elbalad.news/6376734</t>
  </si>
  <si>
    <t>https://akhbarelyom.com/news/newdetails/4484309/0</t>
  </si>
  <si>
    <t>https://www.youm7.com/story/2024/11/7/%D8%A5%D8%AD%D8%A7%D9%84%D8%A9-%D8%A3%D9%88%D8%B1%D8%A7%D9%82-%D8%A7%D9%84%D9%85%D8%AA%D9%87%D9%85-%D8%A8%D9%82%D8%AA%D9%84-%D9%88%D8%A7%D9%84%D8%AF%D8%AA%D9%87-%D9%81%D9%89-%D9%82%D9%86%D8%A7-%D8%A5%D9%84%D9%89-%D8%A7%D9%84%D9%85%D9%81%D8%AA%D9%89/6769124</t>
  </si>
  <si>
    <t>اخذ بالثأر</t>
  </si>
  <si>
    <t>غير محدد "مزارع"</t>
  </si>
  <si>
    <t>ك، ع، ا، م</t>
  </si>
  <si>
    <t>صلاح الشربيني</t>
  </si>
  <si>
    <t>https://www.masrawy.com/news/-/details/0/0/0/2671230</t>
  </si>
  <si>
    <t>م، ع، ا</t>
  </si>
  <si>
    <t>م.ا.ع" 4 سنوات</t>
  </si>
  <si>
    <t>ر. ز. ا</t>
  </si>
  <si>
    <t>محكمة جنايات مستأنف سوهاج</t>
  </si>
  <si>
    <t>https://www.youm7.com/story/2024/11/9/%D8%A5%D8%AD%D8%A7%D9%84%D8%A9-%D8%A3%D9%88%D8%B1%D8%A7%D9%82-%D8%B3%D9%8A%D8%AF%D8%A9-%D8%B9%D8%AC%D9%88%D8%B2-%D8%A8%D8%AA%D9%87%D9%85%D8%A9-%D9%82%D8%AA%D9%84-%D8%B7%D9%81%D9%84%D8%A9-%D9%81%D9%89-%D8%B3%D9%88%D9%87%D8%A7%D8%AC-%D8%A5%D9%84%D9%89/6771597</t>
  </si>
  <si>
    <t xml:space="preserve">"عصمت م م" 13 </t>
  </si>
  <si>
    <t>ع ح إ</t>
  </si>
  <si>
    <t>مقيم قرية ميت الفرماوى الدقهلية</t>
  </si>
  <si>
    <t>13669 لسنة 2021 جنايات مركز شرطة ديرب نجم</t>
  </si>
  <si>
    <t>محمد عبد الرحمن عبد السلام</t>
  </si>
  <si>
    <t>https://www.elfagr.org/5070268</t>
  </si>
  <si>
    <t>https://www.vetogate.com/5279230</t>
  </si>
  <si>
    <t>سهام محمد محمد</t>
  </si>
  <si>
    <t>عمر ف س ع</t>
  </si>
  <si>
    <t>مقيم سندبيس، القناطر الخيرية</t>
  </si>
  <si>
    <t xml:space="preserve"> رقم 1943 لسنة 2024 جنايات مركز القناطر الخيرية، والمقيدة برقم 34 لسنة 2024 كلي جنوب بنها</t>
  </si>
  <si>
    <t>https://akhbarelyom.com/news/newdetails/4485475/0</t>
  </si>
  <si>
    <t>https://www.youm7.com/story/2024/11/9/%D8%A7%D9%84%D8%A5%D8%B9%D8%AF%D8%A7%D9%85-%D8%B4%D9%86%D9%82%D8%A7-%D9%84%D8%B9%D8%A7%D9%85%D9%84-%D9%82%D8%AA%D9%84-%D8%B3%D9%8A%D8%AF%D8%A9-%D8%A8%D8%B3%D9%84%D8%A7%D8%AD-%D8%A3%D8%A8%D9%8A%D8%B6-%D9%84%D8%B3%D8%B1%D9%82%D8%AA%D9%87%D8%A7-%D9%81%D9%89-%D8%A7%D9%84%D9%82%D9%86%D8%A7%D8%B7%D8%B1/6771283</t>
  </si>
  <si>
    <t>https://www.elbalad.news/6378328</t>
  </si>
  <si>
    <t>https://www.almasryalyoum.com/news/details/3302237</t>
  </si>
  <si>
    <t>شهد س م س م ابنه المتهم</t>
  </si>
  <si>
    <t>سيد م س م</t>
  </si>
  <si>
    <t>مقيم : كفر الشرفا الغربي القناطر الخيرية القليوبية</t>
  </si>
  <si>
    <t>رقم 10051 لسنة 2024 جنايات القناطر الخيرية والمقيدة برقم 710 لسنة 2024 كلي جنوب بنها</t>
  </si>
  <si>
    <t>https://www.elbalad.news/6379528</t>
  </si>
  <si>
    <t>https://www.vetogate.com/5280065</t>
  </si>
  <si>
    <t>https://www.almasryalyoum.com/news/details/3303191</t>
  </si>
  <si>
    <t>فتحية. أ. م  65 عامًا</t>
  </si>
  <si>
    <t>شعبان. ع. م</t>
  </si>
  <si>
    <t>رقم 4948 لسنة 2024 جنايات مركز أبوتيج</t>
  </si>
  <si>
    <t>https://www.masrawy.com/news/-/details/0/0/0/2673356</t>
  </si>
  <si>
    <t>عبد العليم عوض عبد العليم</t>
  </si>
  <si>
    <t>علي.س.م</t>
  </si>
  <si>
    <t>مقيم شبرا شهاب مركز القناطر الخيريه القليوبية</t>
  </si>
  <si>
    <t>رقم 20867 لسنة 2023 جنايات مركز القناطر الخيريه والمقيدة برقم 3910 لسنة 2023 كلي جنوب بنها</t>
  </si>
  <si>
    <t>https://akhbarelyom.com/news/newdetails/4486961/0</t>
  </si>
  <si>
    <t>https://www.youm7.com/story/2024/11/11/%D8%A5%D8%AD%D8%A7%D9%84%D8%A9-%D8%A3%D9%88%D8%B1%D8%A7%D9%82-%D8%B3%D8%A7%D8%A6%D9%82-%D9%84%D9%84%D9%85%D9%81%D8%AA%D9%89-%D8%A8%D8%AA%D9%87%D9%85%D8%A9-%D9%82%D8%AA%D9%84-%D8%B4%D8%AE%D8%B5-%D9%81%D9%89-%D9%85%D8%B4%D8%A7%D8%AC%D8%B1%D8%A9-%D8%A8%D8%A7%D9%84%D9%82%D9%86%D8%A7%D8%B7%D8%B1/6773944</t>
  </si>
  <si>
    <t>https://www.masrawy.com/news/-/details/0/0/0/2673284</t>
  </si>
  <si>
    <t>https://www.shorouknews.com/news/view.aspx?cdate=11112024&amp;id=c603169c-6330-4049-a41c-f21d1421fd74</t>
  </si>
  <si>
    <t>https://www.elbalad.news/6380431</t>
  </si>
  <si>
    <t>علي عادل عبد العال</t>
  </si>
  <si>
    <t>محمد.خ.ا</t>
  </si>
  <si>
    <t>مقيم عزبة رستم, شبرا الخيمة ثان القليوبية</t>
  </si>
  <si>
    <t>رقم 1693 لسنة 2024 جنايات شبرا الخيمة أول والمقيدة برقم 134 لسنة 2024 كلي جنوب بنها</t>
  </si>
  <si>
    <t>https://akhbarelyom.com/news/newdetails/4486957/0</t>
  </si>
  <si>
    <t>https://www.almasryalyoum.com/news/details/3303987</t>
  </si>
  <si>
    <t>https://www.elbalad.news/6380486</t>
  </si>
  <si>
    <t>https://www.youm7.com/story/2024/12/7/%D8%A7%D9%84%D8%A5%D8%B9%D8%AF%D8%A7%D9%85-%D9%84%D9%86%D8%AC%D8%A7%D8%B1-%D9%88%D8%A7%D9%84%D9%85%D8%B4%D8%AF%D8%AF-15-%D8%B3%D9%86%D8%A9-%D9%84%D9%85%D8%B3%D8%A7%D8%B9%D8%AF-%D9%85%D9%82%D8%A7%D9%88%D9%84-%D8%A8%D8%AA%D9%87%D9%85%D8%A9-%D9%82%D8%AA%D9%84-%D8%B4%D8%AE%D8%B5/6803080</t>
  </si>
  <si>
    <t>عبلة كامل الخولي</t>
  </si>
  <si>
    <t>طاهر.ع.ا.ع.خ</t>
  </si>
  <si>
    <t>يقيم بقرية شباس الملح التابعة لمركز دسوق</t>
  </si>
  <si>
    <t>رقم 13270 لسنة 2023 جنايات مركز شرطة دسوق، والمقيدة برقم 3845 لسنة 2023 كلي كفرالشيخ</t>
  </si>
  <si>
    <t>خالد قطب بدر الدين</t>
  </si>
  <si>
    <t>https://www.masrawy.com/news/-/details/0/0/0/2673149</t>
  </si>
  <si>
    <t>https://akhbarelyom.com/news/newdetails/4486978/0</t>
  </si>
  <si>
    <t>https://akhbarelyom.com/news/newdetails/4488026/0</t>
  </si>
  <si>
    <t>https://www.almasryalyoum.com/news/details/3303851</t>
  </si>
  <si>
    <t>ثلاث مصريين</t>
  </si>
  <si>
    <t>تامر.م</t>
  </si>
  <si>
    <t>مقيم عزبة «المرجوشي»- بهتيم- شبرا الخيمة- بمحافظة القليوبية</t>
  </si>
  <si>
    <t>مبلط سيراميك</t>
  </si>
  <si>
    <t>رقم 20509 لسنة 2023 جنايات النزهة المقيدة برقم 4850 لسنة 2023 كلي شرق القاهرة</t>
  </si>
  <si>
    <t>محكمة جنايات مستأنف شمال القاهرة</t>
  </si>
  <si>
    <t>https://www.masrawy.com/news/-/details/0/0/0/2673103</t>
  </si>
  <si>
    <t>https://www.elfagr.org/5071454</t>
  </si>
  <si>
    <t>https://ahlmasrnews.com/news/-/13349450/-</t>
  </si>
  <si>
    <t>https://www.shorouknews.com/news/view.aspx?cdate=11112024&amp;id=5362653b-7874-4049-a5e9-2a6fd294d86c</t>
  </si>
  <si>
    <t>https://akhbarelyom.com/news/newdetails/4486858/0</t>
  </si>
  <si>
    <t>قاسم س. م , سائق</t>
  </si>
  <si>
    <t>محمد ا. م</t>
  </si>
  <si>
    <t>مقيم بكفر محمد حسين بمركز الزقازيق، إلى محكمة جنايات الزقازيق</t>
  </si>
  <si>
    <t>معلم ابتدائي</t>
  </si>
  <si>
    <t xml:space="preserve"> رقم 21585 لسنة 2023 جنايات مركز الزقازيق، والمقيدة برقم 4299 لسنة 2023 كلي الزقازيق،</t>
  </si>
  <si>
    <t>محكمة جنايات الزقازيق الاستئنافية</t>
  </si>
  <si>
    <t>محكمة جنايات الشرقية</t>
  </si>
  <si>
    <t>سامى غنيم</t>
  </si>
  <si>
    <t>https://www.almasryalyoum.com/news/details/3304711</t>
  </si>
  <si>
    <t>https://www.vetogate.com/5281540</t>
  </si>
  <si>
    <t>https://www.youm7.com/story/2024/11/12/%D8%A5%D8%AD%D8%A7%D9%84%D8%A9-%D8%A7%D9%84%D9%85%D8%AF%D8%B1%D8%B3-%D8%A7%D9%84%D9%85%D8%AA%D9%87%D9%85-%D8%A8%D9%82%D8%AA%D9%84-%D9%86%D8%AC%D9%84-%D8%B9%D9%85%D8%AA%D9%87-%D9%81%D9%89-%D8%A7%D9%84%D8%B4%D8%B1%D9%82%D9%8A%D8%A9-%D9%84%D9%84%D9%85%D9%81%D8%AA%D9%89/6774753</t>
  </si>
  <si>
    <t>عام 2011</t>
  </si>
  <si>
    <t>صاحب منزل</t>
  </si>
  <si>
    <t>ع. خ. ا</t>
  </si>
  <si>
    <t>مقيم بإحدى قرى مركز مغاغة</t>
  </si>
  <si>
    <t>محكمة مستأنف جنايات المنيا</t>
  </si>
  <si>
    <t>محمد عبد الحميد قطب</t>
  </si>
  <si>
    <t>https://akhbarelyom.com/news/newdetails/4487574/0</t>
  </si>
  <si>
    <t>كيرلس فام. م. ف</t>
  </si>
  <si>
    <t>رمضان. ق. م</t>
  </si>
  <si>
    <t>رقم 9840 لسنة 2023 جنايات مركز أبوتيج</t>
  </si>
  <si>
    <t>https://www.masrawy.com/news/-/details/0/0/0/2673646</t>
  </si>
  <si>
    <t>صديق المتهم</t>
  </si>
  <si>
    <t>هشام عواد السيد</t>
  </si>
  <si>
    <t>رقم 8858 قسم ثان الغردقة والمقيدة رقم 928 كلي البحر الأحمر</t>
  </si>
  <si>
    <t>محكمة جنايات البحر الأحمر</t>
  </si>
  <si>
    <t>وليد محمد عبد المنعم</t>
  </si>
  <si>
    <t>https://www.elbalad.news/6382875</t>
  </si>
  <si>
    <t>https://www.shorouknews.com/news/view.aspx?cdate=13112024&amp;id=71f9e29a-3f1d-48c7-882f-013d0f90525a</t>
  </si>
  <si>
    <t>نفيسة محمود مصطفى</t>
  </si>
  <si>
    <t>جيهان ع أ</t>
  </si>
  <si>
    <t>مقيمة دائرة قسم شرطة أول شبرا الخيمة</t>
  </si>
  <si>
    <t>رقم 20673 لسنة 2020 جنايات أول شبرا الخيمة، والمقيدة برقم 2634 لسنة 2020 كلى جنوب بنها</t>
  </si>
  <si>
    <t>https://www.elbalad.news/6382356</t>
  </si>
  <si>
    <t>https://www.almasryalyoum.com/news/details/3305479</t>
  </si>
  <si>
    <t>https://www.albawabhnews.com/5109350</t>
  </si>
  <si>
    <t>https://www.almasryalyoum.com/news/details/3324621</t>
  </si>
  <si>
    <t>أ م ت</t>
  </si>
  <si>
    <t>برقم 14091 لسنة 2024 جنايات قسم شرطة الدخيلة</t>
  </si>
  <si>
    <t>عبد المنعم حسن الشناوي</t>
  </si>
  <si>
    <t>https://www.vetogate.com/5283174</t>
  </si>
  <si>
    <t>https://www.shorouknews.com/news/view.aspx?cdate=14112024&amp;id=e9549403-2d3e-4c7a-972f-12e251d51a39</t>
  </si>
  <si>
    <t>https://akhbarelyom.com/news/newdetails/4489237/0</t>
  </si>
  <si>
    <t>بائع ملابس</t>
  </si>
  <si>
    <t>خلاف بينهما علي قطعة أرض بمنطقة القيسارية</t>
  </si>
  <si>
    <t>زوج شقيقة المتهم  "خالد. أ. ح"، 53 عامًا، معلم أول بالتربية والتعليم</t>
  </si>
  <si>
    <t>أحمد. م. س</t>
  </si>
  <si>
    <t>رقم 23403 لسنة 2022 جنايات أول أسيوط</t>
  </si>
  <si>
    <t>أحمد فاروق عبد المجيد</t>
  </si>
  <si>
    <t>https://www.masrawy.com/news/-/details/0/0/0/2674993</t>
  </si>
  <si>
    <t>هتك عرض 93 امرأة</t>
  </si>
  <si>
    <t>طبيب روض الفرج</t>
  </si>
  <si>
    <t>https://www.shorouknews.com/news/view.aspx?cdate=14112024&amp;id=fc341bd5-7e41-4909-838d-8c5780cb34e1</t>
  </si>
  <si>
    <t>https://www.elfagr.org/5073442</t>
  </si>
  <si>
    <t>https://www.vetogate.com/5282855</t>
  </si>
  <si>
    <t>https://ahlmasrnews.com/news/-/13350396/-</t>
  </si>
  <si>
    <t>فاطمة محمود سيد معاذ والدته المتهم</t>
  </si>
  <si>
    <t>طه.س.ح</t>
  </si>
  <si>
    <t>خلف مصنع الشيماء الفلح - مركز الخانكة . محافظة القليوبية</t>
  </si>
  <si>
    <t>رقم 13025 /2024 جنح المركز الخانكة والمقيدة برقم 1770 لسنة 2024 حصر كلى شمال بنها</t>
  </si>
  <si>
    <t>https://www.elbalad.news/6385218</t>
  </si>
  <si>
    <t>https://www.albawabhnews.com/5105626</t>
  </si>
  <si>
    <t>https://www.elfagr.org/5074614</t>
  </si>
  <si>
    <t>https://akhbarelyom.com/news/newdetails/4490309/0</t>
  </si>
  <si>
    <t>https://www.masrawy.com/news/-/details/0/0/0/2675835</t>
  </si>
  <si>
    <t>رامى محروس عبد المجيد على</t>
  </si>
  <si>
    <t>صبحان ع ص ع</t>
  </si>
  <si>
    <t>سندوه - مركز الخانكة</t>
  </si>
  <si>
    <t>رقم 1029 / 2024 جنح المركز الخانكة، والمقيدة برقم 136 لسنة 2024 حصر كلى شمال بنها</t>
  </si>
  <si>
    <t>https://akhbarelyom.com/news/newdetails/4490321/0</t>
  </si>
  <si>
    <t>https://www.almasryalyoum.com/news/details/3307686</t>
  </si>
  <si>
    <t>أغسطس 2021</t>
  </si>
  <si>
    <t>نجلاء نعمه الله</t>
  </si>
  <si>
    <t>نورهان</t>
  </si>
  <si>
    <t>https://www.almasryalyoum.com/news/details/3307970</t>
  </si>
  <si>
    <t>محمد</t>
  </si>
  <si>
    <t>إبراهيم عبد الهادي محمد</t>
  </si>
  <si>
    <t>الوصال.ز.ال</t>
  </si>
  <si>
    <t>مقيم ببلبيس</t>
  </si>
  <si>
    <t>رقم 8086 لسنة 2014 والمقيدة برقم 911 لسنة 2014 كلى جنوب الزقازيق</t>
  </si>
  <si>
    <t>https://www.masrawy.com/news/-/details/0/0/0/2675927</t>
  </si>
  <si>
    <t>صابر.ع.ع</t>
  </si>
  <si>
    <t>محمد رجب شعبان تاجر سيارات</t>
  </si>
  <si>
    <t>محمود.ا.ا</t>
  </si>
  <si>
    <t xml:space="preserve"> تاجر سيارات</t>
  </si>
  <si>
    <t>سامح عبد الله</t>
  </si>
  <si>
    <t>https://www.albawabhnews.com/5106222</t>
  </si>
  <si>
    <t>https://www.shorouknews.com/news/view.aspx?cdate=17112024&amp;id=788d21c1-fdaf-4519-be3e-41e976a051c8</t>
  </si>
  <si>
    <t>https://www.masrawy.com/news/-/details/0/0/0/2676438</t>
  </si>
  <si>
    <t>https://akhbarelyom.com/news/newdetails/4491207/0</t>
  </si>
  <si>
    <t>https://www.youm7.com/story/2024/11/17/%D8%A5%D8%AD%D8%A7%D9%84%D8%A9-%D8%A3%D9%88%D8%B1%D8%A7%D9%82-%D8%AA%D8%A7%D8%AC%D8%B1-%D8%B3%D9%8A%D8%A7%D8%B1%D8%A7%D8%AA-%D9%82%D8%AA%D9%84-%D8%B5%D8%AF%D9%8A%D9%82%D9%87-%D8%A8%D8%A7%D9%84%D8%A8%D8%AD%D9%8A%D8%B1%D8%A9-%D9%84%D9%84%D9%85%D9%81%D8%AA%D9%89-%D9%88%D8%A7%D9%84%D9%86%D8%B7%D9%82-%D8%A8%D8%A7%D9%84%D8%AD%D9%83%D9%85/6780389</t>
  </si>
  <si>
    <t>أنثي من ذوي الإعاقة العقلية</t>
  </si>
  <si>
    <t>هاني ح م</t>
  </si>
  <si>
    <t>https://www.elfagr.org/5075975</t>
  </si>
  <si>
    <t>طفل أوسيم 3 سنوات</t>
  </si>
  <si>
    <t>عماد عيسي الخولي</t>
  </si>
  <si>
    <t>https://www.almasryalyoum.com/news/details/3311029</t>
  </si>
  <si>
    <t>https://www.vetogate.com/5287550</t>
  </si>
  <si>
    <t>https://www.elbalad.news/6389524</t>
  </si>
  <si>
    <t>"عيد.ع.ج"، 62 سنة بالمعاش</t>
  </si>
  <si>
    <t>هنية.ر.ع</t>
  </si>
  <si>
    <t>عبد العاطي مسعود شعلة</t>
  </si>
  <si>
    <t>https://www.albawabhnews.com/5108412</t>
  </si>
  <si>
    <t>https://akhbarelyom.com/news/newdetails/4493802/0</t>
  </si>
  <si>
    <t>https://www.almasryalyoum.com/news/details/3311604</t>
  </si>
  <si>
    <t>https://www.shorouknews.com/news/view.aspx?cdate=21112024&amp;id=afd60057-99a9-483f-8c54-c41ba9dea07a</t>
  </si>
  <si>
    <t>https://ahlmasrnews.com/news/-/13352928/-</t>
  </si>
  <si>
    <t>فايز.م.ح ابن عمي المجني عليه</t>
  </si>
  <si>
    <t>عام 2021</t>
  </si>
  <si>
    <t>م م "زوجة المتهم"</t>
  </si>
  <si>
    <t>سمير. ق</t>
  </si>
  <si>
    <t>نقاش ومالك حانوت بقالة</t>
  </si>
  <si>
    <t>رقم 27767 لسنة 2021 جنايات المرج، والمقيدة برقم 2814 لسنة 2021 كلي شرق القاهرة</t>
  </si>
  <si>
    <t>https://www.masrawy.com/news/-/details/0/0/0/2678502</t>
  </si>
  <si>
    <t>حتى لا يسدد الأقساط التي حصل عليها و التي تقوم الفتاة بتحصيلها لدى شركتها</t>
  </si>
  <si>
    <t>"منة الله رفعت"، 27 سنة، محصلة بأحد المؤسسات</t>
  </si>
  <si>
    <t>عروس المنيا</t>
  </si>
  <si>
    <t>علي. ع. م</t>
  </si>
  <si>
    <t>شريف أحمد سعيد</t>
  </si>
  <si>
    <t>https://www.elbalad.news/6393222</t>
  </si>
  <si>
    <t>https://www.masrawy.com/news/-/details/0/0/0/2680278</t>
  </si>
  <si>
    <t>https://www.shorouknews.com/news/view.aspx?cdate=24112024&amp;id=43eca59d-54bc-46fa-ae7d-c564325cf7ad</t>
  </si>
  <si>
    <t>https://www.almasryalyoum.com/news/details/3313822</t>
  </si>
  <si>
    <t>https://akhbarelyom.com/news/newdetails/4495935/0</t>
  </si>
  <si>
    <t>جودي مصطفى عبدالرسول رشيدي 6 سنوات</t>
  </si>
  <si>
    <t>ريا وسكينة الأقصر</t>
  </si>
  <si>
    <t>ش ع ع ض</t>
  </si>
  <si>
    <t>مقيمة الزينية قبلي</t>
  </si>
  <si>
    <t>رقم 1509 لسنة 2024، جنايات مركز شرطة طيبة والمقيدة برقم 2058 لسنة 2024 كلى الأقصر</t>
  </si>
  <si>
    <t>https://www.almasryalyoum.com/news/details/3313900</t>
  </si>
  <si>
    <t>https://www.masrawy.com/news/-/details/0/0/0/2680403</t>
  </si>
  <si>
    <t>جودي مصطفى عبدالرسول 6 سنوات</t>
  </si>
  <si>
    <t>ع ص م ح</t>
  </si>
  <si>
    <t>مقيمة الصعايدة</t>
  </si>
  <si>
    <t>ا ج</t>
  </si>
  <si>
    <t xml:space="preserve">غ ع م </t>
  </si>
  <si>
    <t>حازم شوقي عقيل</t>
  </si>
  <si>
    <t>https://www.youm7.com/story/2024/11/25/%D8%A5%D8%AD%D8%A7%D9%84%D8%A9-%D8%A3%D9%88%D8%B1%D8%A7%D9%82-%D8%B9%D8%A7%D9%85%D9%84-%D9%85%D8%AA%D9%87%D9%85-%D8%A8%D9%82%D8%AA%D9%84-%D8%B4%D8%AE%D8%B5-%D9%81%D9%89-%D8%B3%D9%88%D9%87%D8%A7%D8%AC-%D8%A5%D9%84%D9%89-%D8%A7%D9%84%D9%85%D9%81%D8%AA%D9%89/6789956</t>
  </si>
  <si>
    <t>مغازلة المجني عليه زوجة المتهم</t>
  </si>
  <si>
    <t>عامر حجازي</t>
  </si>
  <si>
    <t>عماد .ح</t>
  </si>
  <si>
    <t>رقم 24049 لسنة 2023 جنايات العجوزة والمُقيدة برقم 4756 لسنة 2023 كُلى جنوب الجيزة</t>
  </si>
  <si>
    <t>محكمة جنايات العجوزة</t>
  </si>
  <si>
    <t>مدحت فاروق خاطر</t>
  </si>
  <si>
    <t>https://www.masrawy.com/news/-/details/0/0/0/2681062</t>
  </si>
  <si>
    <t>https://www.vetogate.com/5291234</t>
  </si>
  <si>
    <t>"الشحات. م" 28 سنة</t>
  </si>
  <si>
    <t>أميرة. س</t>
  </si>
  <si>
    <t>https://www.almesryoon.com/permalink/1347636.html</t>
  </si>
  <si>
    <t>https://www.masrawy.com/news/-/details/0/0/0/2681807</t>
  </si>
  <si>
    <t>خلافات سابقة علي قطعة أرض</t>
  </si>
  <si>
    <t>علي. أ. م</t>
  </si>
  <si>
    <t>مقيم بقرية المنشاة الكبرى</t>
  </si>
  <si>
    <t>رقم 23685 لسنة 2024 جنايات مركز القوصية</t>
  </si>
  <si>
    <t>طارق محمود وصفي</t>
  </si>
  <si>
    <t>https://www.masrawy.com/news/-/details/0/0/0/2681586</t>
  </si>
  <si>
    <t xml:space="preserve">صلاح . م . ح </t>
  </si>
  <si>
    <t>صباح ا</t>
  </si>
  <si>
    <t>م ا</t>
  </si>
  <si>
    <t>مساعد محصل غاز بمدينة زفتي</t>
  </si>
  <si>
    <t>محكمة جنايات المحلة الكبري</t>
  </si>
  <si>
    <t>https://www.vetogate.com/5293302</t>
  </si>
  <si>
    <t>محمد نبيه عبد السميع</t>
  </si>
  <si>
    <t>يوسف ع. أ. م. ع</t>
  </si>
  <si>
    <t>رقم 173 لسنة 2024 جنايات شبين القناطر، والمقيدة برقم 13 لسنة 2024 على شمال بنها</t>
  </si>
  <si>
    <t>محكمة جنايات بنها مستأنف</t>
  </si>
  <si>
    <t>سعيد شعبان أبو دنيا</t>
  </si>
  <si>
    <t>https://www.vetogate.com/5293272</t>
  </si>
  <si>
    <t>إسلام ع. ك. ع. م</t>
  </si>
  <si>
    <t xml:space="preserve"> سائق</t>
  </si>
  <si>
    <t>"ا.ز.س"، محامية</t>
  </si>
  <si>
    <t>رمضان.ع ا</t>
  </si>
  <si>
    <t>مقيم ببرج العرب</t>
  </si>
  <si>
    <t>تاجر</t>
  </si>
  <si>
    <t>رقم 9196 لسنة 2024، جنايات قسم شرطة برج العرب</t>
  </si>
  <si>
    <t>محمود عيسى سراج الدين</t>
  </si>
  <si>
    <t>https://www.shorouknews.com/news/view.aspx?cdate=28112024&amp;id=ca1c0e6e-c620-4600-9696-3a17bd07c024</t>
  </si>
  <si>
    <t>https://www.almasryalyoum.com/news/details/3316880</t>
  </si>
  <si>
    <t>https://www.masrawy.com/news/-/details/0/0/0/2682418</t>
  </si>
  <si>
    <t>https://www.vetogate.com/5292872</t>
  </si>
  <si>
    <t>عبير ش س</t>
  </si>
  <si>
    <t>نوفمبر 2023</t>
  </si>
  <si>
    <t>الأب ارتكب الجريمة إثر خلافات متكررة مع طليقته بشأن حضانة طفليهما</t>
  </si>
  <si>
    <t>عبدالمعز بخيت (10 أعوام)</t>
  </si>
  <si>
    <t>بخيت. م</t>
  </si>
  <si>
    <t>https://ahlmasrnews.com/news/-/13356947/-</t>
  </si>
  <si>
    <t>https://www.masrawy.com/news/-/details/0/0/0/2684783</t>
  </si>
  <si>
    <t>ريتاج عاطف ذكي</t>
  </si>
  <si>
    <t>شرين. ح . م</t>
  </si>
  <si>
    <t>رقم 851 لسنة 2023 جنح نجع حمادي والمقيدة برقم 62 لسنة 2023 كلي قنا</t>
  </si>
  <si>
    <t>https://www.almasryalyoum.com/news/details/3320234</t>
  </si>
  <si>
    <t>محمود حامد عبد القوي عبد الباسط</t>
  </si>
  <si>
    <t>مؤمن. أ. ع</t>
  </si>
  <si>
    <t>رقم 15650 / 2022 جنح الخصوص، والمقيدة برقم 3868 لسنة 2022 كلي جنوب بنها</t>
  </si>
  <si>
    <t>https://www.masrawy.com/news/-/details/0/0/0/2685997</t>
  </si>
  <si>
    <t>https://www.albawabhnews.com/5116005</t>
  </si>
  <si>
    <t>https://www.youm7.com/story/2024/12/4/%D8%A5%D8%AD%D8%A7%D9%84%D8%A9-%D8%A3%D9%88%D8%B1%D8%A7%D9%82-%D8%B4%D9%82%D9%8A%D9%82%D9%8A%D9%86-%D9%84%D9%84%D9%85%D9%81%D8%AA%D9%89-%D9%84%D9%82%D8%AA%D9%84%D9%87%D9%85-%D8%B4%D8%AE%D8%B5-%D9%88%D8%B4%D8%B1%D9%88%D8%B9%D9%87%D9%85-%D9%81%D9%89-%D9%82%D8%AA%D9%84-%D8%A2%D8%AE%D8%B1/6800301</t>
  </si>
  <si>
    <t>سيف. أ. ع</t>
  </si>
  <si>
    <t>كامل.ص شقيق المتهم الأول و زوج المتهمة الثانية</t>
  </si>
  <si>
    <t>حمد.ص</t>
  </si>
  <si>
    <t>رقم 4771 لسنة 2024 جنايات الصف المُقيدة برقم 1445 لسنة 2024 كلي جنوب الجيزة</t>
  </si>
  <si>
    <t>https://www.masrawy.com/news/-/details/0/0/0/2685971</t>
  </si>
  <si>
    <t>بشاير.ع</t>
  </si>
  <si>
    <t>إيمان فتحي شحاتة السيد</t>
  </si>
  <si>
    <t>محمد ن ر</t>
  </si>
  <si>
    <t>مقيم العاشر من رمضان الشرقية</t>
  </si>
  <si>
    <t>رقم 1170 لسنة 2024 جنايات قسم الخصوص، والمقيدة برقم 62 لسنة 2024 كلي جنوب بنها</t>
  </si>
  <si>
    <t>https://www.youm7.com/story/2024/12/4/%D8%A5%D8%AD%D8%A7%D9%84%D8%A9-%D8%A3%D9%88%D8%B1%D8%A7%D9%82-%D8%B9%D8%A7%D8%B7%D9%84-%D9%84%D9%84%D9%85%D9%81%D8%AA%D9%89-%D9%84%D9%82%D8%AA%D9%84%D9%87-%D8%B2%D9%88%D8%AC%D8%AA%D9%87-%D8%A8%D8%A7%D9%84%D8%AE%D8%B5%D9%88%D8%B5-%D9%84%D8%B3%D8%B1%D9%82%D8%A9-%D8%B0%D9%87%D8%A8%D9%87%D8%A7/6800411</t>
  </si>
  <si>
    <t>يناير 2024</t>
  </si>
  <si>
    <t>يارا. م 8 سنوات</t>
  </si>
  <si>
    <t>نانسي. م</t>
  </si>
  <si>
    <t>مقيمة بإحدي قري مركز أولاد صقر</t>
  </si>
  <si>
    <t>رقم 2001 لسنة 2024 جنايات أولاد صقر، والمقيدة برقم 163 لسنة 2024 كلي شمال الزقازيق</t>
  </si>
  <si>
    <t>أسامة أحمد الحلواني</t>
  </si>
  <si>
    <t>https://www.almasryalyoum.com/news/details/3321724</t>
  </si>
  <si>
    <t xml:space="preserve"> أربع سيدات</t>
  </si>
  <si>
    <t>سفاح الغربية</t>
  </si>
  <si>
    <t>عبد ربه. م</t>
  </si>
  <si>
    <t>السيد شكر</t>
  </si>
  <si>
    <t>https://www.masrawy.com/news/-/details/0/0/0/2685815</t>
  </si>
  <si>
    <t>نورا م س</t>
  </si>
  <si>
    <t>م .س والد المجني عليها</t>
  </si>
  <si>
    <t>مقيم بمنطقة الأربعين</t>
  </si>
  <si>
    <t xml:space="preserve">عامل خدمات نوعيه بمديرية التربية والتعليم </t>
  </si>
  <si>
    <t>https://www.vetogate.com/5299580</t>
  </si>
  <si>
    <t>https://www.albawabhnews.com/5117575</t>
  </si>
  <si>
    <t>https://akhbarelyom.com/news/newdetails/4505653/0</t>
  </si>
  <si>
    <t>من عام 2017 حتى عام 2024 بعد وفاة والدتها في 2017</t>
  </si>
  <si>
    <t>س ع  ع م ابنه المتهم</t>
  </si>
  <si>
    <t>ع ع م</t>
  </si>
  <si>
    <t>مقيم بإحدى قرى مركز شربين</t>
  </si>
  <si>
    <t>بهاء الدين المري</t>
  </si>
  <si>
    <t>https://www.almasryalyoum.com/news/details/3323814</t>
  </si>
  <si>
    <t>إسماعيل ا ص</t>
  </si>
  <si>
    <t>رقم 1776 لسنة 2023 جنايات مركز دار السلام، والمقيدة برقم 222 لسنة 2023 كلي جنوب سوهاج</t>
  </si>
  <si>
    <t>https://www.elbalad.news/6409276</t>
  </si>
  <si>
    <t>سيد عويس خلف (43 عامًا)، محامي</t>
  </si>
  <si>
    <t>حسام رمضان أحمد</t>
  </si>
  <si>
    <t>مقيم في قرية الإعلام</t>
  </si>
  <si>
    <t>رقم 89393 لسنة 2023 جنح مركز شرطة الفيوم والمقيدة برقم 2100 لسنة 2023 جنايات كلي الفيوم</t>
  </si>
  <si>
    <t>https://www.masrawy.com/news/-/details/0/0/0/2689543</t>
  </si>
  <si>
    <t>"زمزم"، 6 أعوام</t>
  </si>
  <si>
    <t>سيدة . م. م. ح</t>
  </si>
  <si>
    <t>مقيمة بمنطقة القيسارية. بطهطا</t>
  </si>
  <si>
    <t>بدون عمل</t>
  </si>
  <si>
    <t>https://akhbarelyom.com/news/newdetails/4507730/0</t>
  </si>
  <si>
    <t>https://www.vetogate.com/5301957</t>
  </si>
  <si>
    <t>رضا عبد الفتاح أبو السعود، وسعيد عبد الفتاح أبو السعود</t>
  </si>
  <si>
    <t>المتهم الأول شقيق المتهم الثاني</t>
  </si>
  <si>
    <t>رقم في 17491 لسنة 2023 جنايات أول شبرا، والمقيدة برقم 2585 لسنة 2023 كلي جنوب بنها</t>
  </si>
  <si>
    <t>https://www.shorouknews.com/news/view.aspx?cdate=11122024&amp;id=66e75505-f62a-4cf5-91f4-ad3ec70e689a</t>
  </si>
  <si>
    <t>المتهم الثاني</t>
  </si>
  <si>
    <t>المتهم الثالث</t>
  </si>
  <si>
    <t xml:space="preserve">ش ا ب </t>
  </si>
  <si>
    <t>محمد زين علي</t>
  </si>
  <si>
    <t>https://www.youm7.com/story/2024/12/15/%D8%A5%D8%AD%D8%A7%D9%84%D8%A9-%D8%A3%D9%88%D8%B1%D8%A7%D9%82-%D8%B4%D9%82%D9%8A%D9%82%D9%8A%D9%86-%D9%85%D8%AA%D9%87%D9%85%D9%8A%D9%86-%D8%A8%D9%82%D8%AA%D9%84-%D8%B4%D8%AE%D8%B5-%D9%81%D9%89-%D9%85%D8%B4%D8%A7%D8%AC%D8%B1%D8%A9-%D8%A8%D8%B3%D9%88%D9%87%D8%A7%D8%AC-%D8%A5%D9%84%D9%89/6812622</t>
  </si>
  <si>
    <t>محمد أ سائق توك توك</t>
  </si>
  <si>
    <t>شريف ع ش</t>
  </si>
  <si>
    <t>https://www.almasryalyoum.com/news/details/3331697</t>
  </si>
  <si>
    <t>عام 2016</t>
  </si>
  <si>
    <t>ح و ح زوجة المتهم</t>
  </si>
  <si>
    <t>و م ظ</t>
  </si>
  <si>
    <t>https://www.youm7.com/story/2024/12/17/%D8%A5%D8%AD%D8%A7%D9%84%D8%A9-%D8%A3%D9%88%D8%B1%D8%A7%D9%82-%D8%A7%D9%84%D9%85%D8%AA%D9%87%D9%85-%D8%A8%D9%82%D8%AA%D9%84-%D8%B2%D9%88%D8%AC%D8%AA%D9%87-%D8%A8%D8%A7%D9%84%D8%B3%D9%85-%D9%81%D9%89-%D8%B3%D9%88%D9%87%D8%A7%D8%AC-%D8%A5%D9%84%D9%89-%D9%81%D8%B6%D9%8A%D9%84%D8%A9/6815143</t>
  </si>
  <si>
    <t>سلامة،ع، وشقيقه محمد</t>
  </si>
  <si>
    <t>عماد ك</t>
  </si>
  <si>
    <t>رقم 11512 لسنة 2024 جنح مركز شرطة دشنا، والمقيدة برقم 4180 لسنة 2024 كلي قنا</t>
  </si>
  <si>
    <t>أحمد فاروق الأنصاري</t>
  </si>
  <si>
    <t>https://www.youm7.com/story/2024/12/18/%D8%A5%D8%AD%D8%A7%D9%84%D8%A9-%D8%A3%D9%88%D8%B1%D8%A7%D9%82-5-%D9%85%D8%AA%D9%87%D9%85%D9%8A%D9%86-%D9%84%D9%84%D9%85%D9%81%D8%AA%D9%89-%D8%A8%D8%AA%D9%87%D9%85%D8%A9-%D9%82%D8%AA%D9%84-%D8%B4%D9%82%D9%8A%D9%82%D9%8A%D9%86-%D8%A8%D9%82%D9%86%D8%A7/6816419</t>
  </si>
  <si>
    <t>أحمد ك</t>
  </si>
  <si>
    <t>عادل ك</t>
  </si>
  <si>
    <t>عبادي ك</t>
  </si>
  <si>
    <t>إسلام عبادي ك</t>
  </si>
  <si>
    <t>مينا موسى</t>
  </si>
  <si>
    <t>إبراهيم</t>
  </si>
  <si>
    <t>محمد كمال محمد عبد الستار</t>
  </si>
  <si>
    <t>https://www.shorouknews.com/news/view.aspx?cdate=22122024&amp;id=981cfc90-3f39-4dc0-8548-ffda9c146d4c</t>
  </si>
  <si>
    <t xml:space="preserve">جنائي </t>
  </si>
  <si>
    <t xml:space="preserve">سجن شديد الحراسة المنيا </t>
  </si>
  <si>
    <t>https://www.almasryalyoum.com/news/details/3335190</t>
  </si>
  <si>
    <t>مصطفي</t>
  </si>
  <si>
    <t>https://www.vetogate.com/5311309</t>
  </si>
  <si>
    <t>ع ع</t>
  </si>
  <si>
    <t>منصور. ر. خ</t>
  </si>
  <si>
    <t>محمد. م. ق. س</t>
  </si>
  <si>
    <t>https://www.almasryalyoum.com/news/details/3337064</t>
  </si>
  <si>
    <t>عمرو. م. ع. ع</t>
  </si>
  <si>
    <t>كريم. ن. ر. خ</t>
  </si>
  <si>
    <t>فبراير 2024</t>
  </si>
  <si>
    <t>اعتقاده وجود علاقة مع زوجته</t>
  </si>
  <si>
    <t xml:space="preserve">ع ف ح </t>
  </si>
  <si>
    <t xml:space="preserve">ج ح ع </t>
  </si>
  <si>
    <t>مقيم بقرية الشعراني بمركز قوص، جنوبي محافظة قنا</t>
  </si>
  <si>
    <t xml:space="preserve">أحمد حسن غلاب </t>
  </si>
  <si>
    <t>https://www.almasryalyoum.com/news/details/3337089</t>
  </si>
  <si>
    <t xml:space="preserve">سجن برج العرب </t>
  </si>
  <si>
    <t>نفيسة قنديل</t>
  </si>
  <si>
    <t xml:space="preserve">السيد ع </t>
  </si>
  <si>
    <t>المنوفية أشمون  قرية رملة الأنجب</t>
  </si>
  <si>
    <t>10586 لسنة 2019، جزئي جنايات أشمون المقيدة برقم 663 لسنة 2019 كلى شبين الكوم</t>
  </si>
  <si>
    <t>https://www.youm7.com/story/2023/11/20/حكم-نهائي-بات-بإعدام-قاتل-الأديبة-نفيسة-قنديل-لسرقتها-اعرف/6382301</t>
  </si>
  <si>
    <t>https://www.elaosboa.com/1240368/</t>
  </si>
  <si>
    <t>https://www.youm7.com/story/2024/12/25/%D8%AA%D9%86%D9%81%D9%8A%D8%B0-%D8%AD%D9%83%D9%85-%D8%A7%D9%84%D8%A5%D8%B9%D8%AF%D8%A7%D9%85-%D9%81%D9%89-%D9%82%D8%A7%D8%AA%D9%84-%D8%A7%D9%84%D8%A3%D8%AF%D9%8A%D8%A8%D8%A9-%D9%86%D9%81%D9%8A%D8%B3%D8%A9-%D9%82%D9%86%D8%AF%D9%8A%D9%84-%D8%B2%D9%88%D8%AC%D8%A9-%D8%A7%D9%84%D8%B4%D8%A7%D8%B9%D8%B1/6823829</t>
  </si>
  <si>
    <t>أحمد ح ا</t>
  </si>
  <si>
    <t>أحمد ح ع ال م</t>
  </si>
  <si>
    <t xml:space="preserve">أحمد س ع </t>
  </si>
  <si>
    <t>أحمد سمير فتحي محمود</t>
  </si>
  <si>
    <t>أحمد ص م ع</t>
  </si>
  <si>
    <t xml:space="preserve">أحمد صابر عبدالسميع رضوان </t>
  </si>
  <si>
    <t>أحمد عبد الرازق عبد الشافي محمد</t>
  </si>
  <si>
    <t>أحمد عبدالمنعم عمر حسن</t>
  </si>
  <si>
    <t>أحمد ممدوح أحمد أحمد</t>
  </si>
  <si>
    <t>أحمد هشام بدر عبده خضر</t>
  </si>
  <si>
    <t>انس أحمد خليفي أحمدي</t>
  </si>
  <si>
    <t>أسعد سمير أحمد عبد الرحيم</t>
  </si>
  <si>
    <t xml:space="preserve">شيماء سمير أحمد عبد الرحيم </t>
  </si>
  <si>
    <t>صلاح محمد أحمد بحيري</t>
  </si>
  <si>
    <t>عبد الفتاح أحمد أحمد عبد الرحيم</t>
  </si>
  <si>
    <t xml:space="preserve">ماهر محمد أحمد محمد </t>
  </si>
  <si>
    <t xml:space="preserve">محمود عطيه أحمد عبدالغني </t>
  </si>
  <si>
    <t>إسلام التوني</t>
  </si>
  <si>
    <t>إبراهيم ال</t>
  </si>
  <si>
    <t>إبراهيم حسين</t>
  </si>
  <si>
    <t>إبراهيم ع ف</t>
  </si>
  <si>
    <t>السيد عبدالدايم إبراهيم عياد</t>
  </si>
  <si>
    <t xml:space="preserve">مجدي محمد إبراهيم إبراهيم </t>
  </si>
  <si>
    <t>إبراهيم السيد 11 عام</t>
  </si>
  <si>
    <t>أشرف  س ا</t>
  </si>
  <si>
    <t>فارس أشرف  حسن محمد "الطفل"</t>
  </si>
  <si>
    <t>أشرف  فتحي حلمي ويصا</t>
  </si>
  <si>
    <t>أشرف  حامد</t>
  </si>
  <si>
    <t xml:space="preserve">أشرف  محمود عبد المغيث </t>
  </si>
  <si>
    <t>حبيبة أشرف  حامد</t>
  </si>
  <si>
    <t>"محمد ميلاد محمد أبوالقاسم" 36 عاما، محام، و"الحسيني أشرف  ميلاد محمد أبوالقاسم" 35 عاما، محام، و"علي جابر علي أبوالقاسم" 34 عاما، و"محمد صفوت محمود أبوالقاسم" 32 عاما، منتمين لعائلة " أبوالقاسم " مقيمين جميعا قرية منشأة خشبة</t>
  </si>
  <si>
    <t>إيهاب أشرف  عبدالعزيز</t>
  </si>
  <si>
    <t>إسلام أشرف  أحمد عثمان</t>
  </si>
  <si>
    <t>إسماعيل ع</t>
  </si>
  <si>
    <t>إسماعيل ممدوح بدوي</t>
  </si>
  <si>
    <t>مقيم: ش عبد العظيم إسماعيل، عزبة رستم ثان شبرا القليوبية</t>
  </si>
  <si>
    <t>أ ر ال</t>
  </si>
  <si>
    <t>أ ر ن</t>
  </si>
  <si>
    <t>أ ع</t>
  </si>
  <si>
    <t xml:space="preserve">أ ع ر </t>
  </si>
  <si>
    <t>أ ع م</t>
  </si>
  <si>
    <t>أ ف م</t>
  </si>
  <si>
    <t>أ م ر</t>
  </si>
  <si>
    <t>أ م ع</t>
  </si>
  <si>
    <t>أ ي ز ع ح</t>
  </si>
  <si>
    <t>إسراء أ ع م</t>
  </si>
  <si>
    <t>إسراء م أ ا</t>
  </si>
  <si>
    <t xml:space="preserve">أشرف  أ م ع </t>
  </si>
  <si>
    <t>اوليفيأ ع أ ا</t>
  </si>
  <si>
    <t xml:space="preserve">أحمد ر أ </t>
  </si>
  <si>
    <t xml:space="preserve">أحمد م أ </t>
  </si>
  <si>
    <t>إيهاب. ع .أ .أ</t>
  </si>
  <si>
    <t>حسن أ س</t>
  </si>
  <si>
    <t>حمد أ ف ع</t>
  </si>
  <si>
    <t>دينأ ع د</t>
  </si>
  <si>
    <t>رائد ص أ ص</t>
  </si>
  <si>
    <t>سليم أ غ ع</t>
  </si>
  <si>
    <t>طه أ م</t>
  </si>
  <si>
    <t xml:space="preserve">ع أ </t>
  </si>
  <si>
    <t xml:space="preserve">ع أ أ </t>
  </si>
  <si>
    <t>ع أ ع</t>
  </si>
  <si>
    <t xml:space="preserve">ع م أ </t>
  </si>
  <si>
    <t xml:space="preserve">عادل م ص أ </t>
  </si>
  <si>
    <t xml:space="preserve">عبدالوارث أ </t>
  </si>
  <si>
    <t>علاء ح م أ ز</t>
  </si>
  <si>
    <t xml:space="preserve">ف ت أ </t>
  </si>
  <si>
    <t>فارس أ ع خ</t>
  </si>
  <si>
    <t>م أ ح</t>
  </si>
  <si>
    <t>م أ ع</t>
  </si>
  <si>
    <t xml:space="preserve">م أ ع ح </t>
  </si>
  <si>
    <t>م ر ن شقيق أ ر ن</t>
  </si>
  <si>
    <t xml:space="preserve">م ع أ أ </t>
  </si>
  <si>
    <t xml:space="preserve">محمد أ أ </t>
  </si>
  <si>
    <t>محمد أ م</t>
  </si>
  <si>
    <t>محمود أ م</t>
  </si>
  <si>
    <t xml:space="preserve">محمود م أ </t>
  </si>
  <si>
    <t xml:space="preserve">مصطفي أ ع </t>
  </si>
  <si>
    <t>نشأت باشأ بدوي</t>
  </si>
  <si>
    <t xml:space="preserve">هنيدي ه ر أ </t>
  </si>
  <si>
    <t>نوارة محمد عبد الحميد</t>
  </si>
  <si>
    <t>عماد محمود السيد علي</t>
  </si>
  <si>
    <t>272 لسنة 2024 المراغة رقم 59 لسنة 2024</t>
  </si>
  <si>
    <t>حمدي عبد العزيز محمد</t>
  </si>
  <si>
    <t>أوراق القضية</t>
  </si>
  <si>
    <t>مجدي نشأت عزيز الزغبي</t>
  </si>
  <si>
    <t>حسن احمد حسانين</t>
  </si>
  <si>
    <t xml:space="preserve">محمود حسن أحمد حسانين </t>
  </si>
  <si>
    <t>رقم 8883 لسنة 2023 مركز ساقلتة رقم 3122 لسنة 2023 جنوب سوهاج</t>
  </si>
  <si>
    <t>فتحي سرور إدريس</t>
  </si>
  <si>
    <t>صابر سعد الله إدريس بخيت</t>
  </si>
  <si>
    <t>محمد صابر سعد الله إدريس</t>
  </si>
  <si>
    <t>غير واضح  سعد الله إدريس</t>
  </si>
  <si>
    <t>٨٩٨٣ لسنة ٢٠٢٣ ورقم ١٨٣٤ لسنة ٢٠٢٣ دار السلام</t>
  </si>
  <si>
    <t>استعراض القوة والتلويح بالعنف والقتل</t>
  </si>
  <si>
    <t>جميل محفوظ نيس عبد الملاك</t>
  </si>
  <si>
    <t>لسداد دين كان مدينًا به للضحية</t>
  </si>
  <si>
    <t>كمال جرجس بخيت جاد الله</t>
  </si>
  <si>
    <t>رقم ٨٤٤٩ لسنة ٢٠٢١ مركز جهينة رقم ٢٩١١ لسنة ٢٠٢١ شمال سوهاج</t>
  </si>
  <si>
    <t>محمد خلف بيومي</t>
  </si>
  <si>
    <t>الطفل أحمد فتحي محمد صابر</t>
  </si>
  <si>
    <t>رقم ٣٢٢٦ لسنة ٢٠٢٣ فرشوط ورقم ١٣٥٨ لسنة ٢٠٢٣ كلي قنا</t>
  </si>
  <si>
    <t>شريف مجدي محمد الشراكي</t>
  </si>
  <si>
    <t>التأخر في الزواج بها بعد العقد عليها</t>
  </si>
  <si>
    <t>زوج المتهمة محمود خلف عبد الله أحمد</t>
  </si>
  <si>
    <t>إيمان محمد أحمد أبو عمرة</t>
  </si>
  <si>
    <t>رقم ٤١٢٣ لسنة ٢٠٢٣ مركز جهينة والمقيدة برقم ١٣٣١ لسنة ٢٠٢٣ كلي شمال سوهاج</t>
  </si>
  <si>
    <t>حنان علي شوقي علي</t>
  </si>
  <si>
    <t>التنازل عن إيصالات الأمانة التي بحوزته ضد المتهمة وجراء ابتزازه لها</t>
  </si>
  <si>
    <t>محمد محمود السيد</t>
  </si>
  <si>
    <t>رقم ١٦٥ لسنة ٢٠٢٤ مركز جهينة والمقيدة برقم ٦٠ لسنة ٢٠٢٤ كلي شمال سوهاج</t>
  </si>
  <si>
    <t>عمر محمود نافع</t>
  </si>
  <si>
    <t xml:space="preserve">٥٧٥٤ لسنة ٢٠٢٣ ورقم ٨٨٧ لسنة ٢٠٢٣ كلي جنوب سوهاج </t>
  </si>
  <si>
    <t>عبد الله عزام أحمد الزهري</t>
  </si>
  <si>
    <t xml:space="preserve">رقم ٣١٦٤ لسنة ٢٠٢٣ مركز طهطا رقم ٩٠٢ لسنة ٢٠٢٣ شمال سوهاج </t>
  </si>
  <si>
    <t xml:space="preserve">قضية رقم ٧٢٦٥ لسنة ٢٠٢٣ مركز طهطا ورقم ١٩٨١ لسنة ٢٠٢٣ شمال سوهاج </t>
  </si>
  <si>
    <t>علاء ناصر محمود محمد</t>
  </si>
  <si>
    <t>أحمد سماح الدين أحمد عبد الرحمن</t>
  </si>
  <si>
    <t>رقم ٩١٧٧ لسنة ٢٠٢٣ قسم ثاني سوهاج والمقيدة برقم ٢٧٥١ لسنة ٢٠٢٣ كلي شمال سوهاج</t>
  </si>
  <si>
    <t>استعراض قوة</t>
  </si>
  <si>
    <t>محمود أحمد عبد اللطيف محمود الوزان</t>
  </si>
  <si>
    <t>مصطفى أحمد عبد اللطيف محمود الوزان</t>
  </si>
  <si>
    <t>حسين عفت ورامي مصطفى</t>
  </si>
  <si>
    <t xml:space="preserve"> يحيى سعد عبد السلام فرج</t>
  </si>
  <si>
    <t xml:space="preserve">محمد عرب محمد </t>
  </si>
  <si>
    <t>محمد إبراهيم إسماعيل</t>
  </si>
  <si>
    <t>مصطفى عبد القادر عبد القادر</t>
  </si>
  <si>
    <t>محمود محمد محمود أحمد</t>
  </si>
  <si>
    <t>اللجان الشعبية بالجمالية</t>
  </si>
  <si>
    <t xml:space="preserve"> 5541 لسنة 2013 جنايات الجمالية</t>
  </si>
  <si>
    <t>شريف حسن عبد النبي</t>
  </si>
  <si>
    <t>المحامين</t>
  </si>
  <si>
    <t>محمد بديع</t>
  </si>
  <si>
    <t>محمود عزت</t>
  </si>
  <si>
    <t>عمرو زكي</t>
  </si>
  <si>
    <t>أسامة ياسين</t>
  </si>
  <si>
    <t>صفوت حجازي</t>
  </si>
  <si>
    <t>عاصم عبد الماجد</t>
  </si>
  <si>
    <t>محمد عبد المقصود</t>
  </si>
  <si>
    <t>مرشد جماعة الإخوان المسلمين</t>
  </si>
  <si>
    <t>القائم باعمال المرشد</t>
  </si>
  <si>
    <t>رقم 72 لسنة 2021 جنايات أمن الدولة طوارئ ثان مدينة نصر، والمقيدة برقم 9 لسنة 2021 كلى القاهرة الجديدة، والمقيدة برقم 21 لسنة 2021 جنايات أمن الدولة العلي</t>
  </si>
  <si>
    <t>قضية داعش</t>
  </si>
  <si>
    <t>رقم 383 لسنة 2023 جنايات أمن الدولة</t>
  </si>
  <si>
    <t>حمدي سيناء الحمد بدوي</t>
  </si>
  <si>
    <t>حرس الثورة - خلية العجوزة</t>
  </si>
  <si>
    <t>رقم 13052 لسنة 2022 جنايات العجوزة</t>
  </si>
  <si>
    <t>رقم 9 لسنة 2014 كلي شمال الجيزة:</t>
  </si>
  <si>
    <t>محمد خالد إبراهيم</t>
  </si>
  <si>
    <t>أحمد كريم كاظم</t>
  </si>
  <si>
    <t>رقم 31369 لسنة 2023</t>
  </si>
  <si>
    <t>الدائرة الثالثة إرهاب المنعقدة ببدر</t>
  </si>
  <si>
    <t>أحمد رشاد</t>
  </si>
  <si>
    <t>محمد قاسم</t>
  </si>
  <si>
    <t xml:space="preserve">محمد سليمان </t>
  </si>
  <si>
    <t>سعد الدسوقي</t>
  </si>
  <si>
    <t>مالك مكتب عقارات</t>
  </si>
  <si>
    <t>سمسار عقارات</t>
  </si>
  <si>
    <t>فني أشعة</t>
  </si>
  <si>
    <t>خريج كلية التربية جامعة المنوفية</t>
  </si>
  <si>
    <t>مهندس زراعي</t>
  </si>
  <si>
    <t>رقم 85 لسنة 2017 جنايات شبين الكوم</t>
  </si>
  <si>
    <t>اللجان النوعية بالمنوفية</t>
  </si>
  <si>
    <t>رقم 347 لسنة 2022 جنايات أمن الدولة العليا</t>
  </si>
  <si>
    <t>محكمة الاستئناف</t>
  </si>
  <si>
    <t>رئيفة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</si>
</sst>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2000401]0"/>
  </numFmts>
  <fonts count="13" x14ac:knownFonts="1">
    <font>
      <sz val="12"/>
      <color theme="1"/>
      <name val="Arial"/>
      <family val="2"/>
      <scheme val="minor"/>
    </font>
    <font>
      <sz val="11"/>
      <color rgb="FF000000"/>
      <name val="Calibri"/>
      <family val="2"/>
    </font>
    <font>
      <sz val="11"/>
      <color theme="1"/>
      <name val="Arial"/>
      <family val="2"/>
      <scheme val="minor"/>
    </font>
    <font>
      <sz val="12"/>
      <color theme="0" tint="-0.249977111117893"/>
      <name val="Arial"/>
      <family val="2"/>
      <scheme val="minor"/>
    </font>
    <font>
      <u/>
      <sz val="12"/>
      <color theme="10"/>
      <name val="Arial"/>
      <family val="2"/>
      <scheme val="minor"/>
    </font>
    <font>
      <sz val="12"/>
      <color rgb="FFFF0000"/>
      <name val="Arial"/>
      <family val="2"/>
      <scheme val="minor"/>
    </font>
    <font>
      <b/>
      <sz val="12"/>
      <color theme="1"/>
      <name val="Arial"/>
      <family val="2"/>
      <scheme val="minor"/>
    </font>
    <font>
      <b/>
      <sz val="9"/>
      <color rgb="FF000000"/>
      <name val="Times New Roman"/>
      <family val="1"/>
    </font>
    <font>
      <b/>
      <sz val="10"/>
      <color theme="1"/>
      <name val="Sakkal Majalla"/>
    </font>
    <font>
      <sz val="10"/>
      <color theme="0"/>
      <name val="Sakkal Majalla"/>
    </font>
    <font>
      <b/>
      <sz val="12"/>
      <color rgb="FF000000"/>
      <name val="Aptos Narrow"/>
    </font>
    <font>
      <sz val="12"/>
      <color rgb="FF000000"/>
      <name val="Times New Roman"/>
      <family val="1"/>
    </font>
    <font>
      <sz val="12"/>
      <color rgb="FF000000"/>
      <name val="Aptos Narrow"/>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0" fillId="2" borderId="0" xfId="0" applyFill="1"/>
    <xf numFmtId="164" fontId="0" fillId="0" borderId="0" xfId="0" applyNumberFormat="1"/>
    <xf numFmtId="165" fontId="0" fillId="0" borderId="0" xfId="0" applyNumberFormat="1"/>
    <xf numFmtId="0" fontId="0" fillId="0" borderId="1" xfId="0" applyBorder="1"/>
    <xf numFmtId="0" fontId="0" fillId="0" borderId="1" xfId="0" applyBorder="1" applyAlignment="1">
      <alignment horizontal="center" vertical="center"/>
    </xf>
    <xf numFmtId="0" fontId="1" fillId="0" borderId="1" xfId="0" applyFont="1" applyBorder="1" applyAlignment="1">
      <alignment horizontal="center"/>
    </xf>
    <xf numFmtId="164" fontId="0" fillId="2" borderId="0" xfId="0" applyNumberFormat="1" applyFill="1"/>
    <xf numFmtId="0" fontId="1" fillId="2" borderId="0" xfId="0" applyFont="1" applyFill="1"/>
    <xf numFmtId="165" fontId="2" fillId="2" borderId="0" xfId="0" applyNumberFormat="1" applyFont="1" applyFill="1"/>
    <xf numFmtId="0" fontId="1" fillId="2" borderId="0" xfId="0" applyFont="1" applyFill="1" applyAlignment="1">
      <alignment horizontal="right" vertical="center" readingOrder="2"/>
    </xf>
    <xf numFmtId="0" fontId="0" fillId="0" borderId="3" xfId="0" applyBorder="1"/>
    <xf numFmtId="0" fontId="0" fillId="0" borderId="2" xfId="0" applyBorder="1"/>
    <xf numFmtId="0" fontId="0" fillId="0" borderId="4" xfId="0" applyBorder="1"/>
    <xf numFmtId="0" fontId="3" fillId="0" borderId="0" xfId="0" applyFont="1"/>
    <xf numFmtId="0" fontId="3" fillId="0" borderId="0" xfId="0" applyFont="1" applyAlignment="1">
      <alignment horizontal="center" vertical="center"/>
    </xf>
    <xf numFmtId="1" fontId="0" fillId="0" borderId="1" xfId="0" applyNumberFormat="1" applyBorder="1"/>
    <xf numFmtId="1" fontId="0" fillId="0" borderId="0" xfId="0" applyNumberFormat="1"/>
    <xf numFmtId="0" fontId="0" fillId="0" borderId="5" xfId="0" applyBorder="1"/>
    <xf numFmtId="0" fontId="0" fillId="0" borderId="6" xfId="0" applyBorder="1"/>
    <xf numFmtId="0" fontId="4" fillId="0" borderId="0" xfId="1" applyFill="1"/>
    <xf numFmtId="0" fontId="0" fillId="0" borderId="7" xfId="0" applyBorder="1"/>
    <xf numFmtId="14" fontId="0" fillId="0" borderId="0" xfId="0" applyNumberFormat="1"/>
    <xf numFmtId="0" fontId="7" fillId="0" borderId="0" xfId="0" applyFont="1"/>
    <xf numFmtId="0" fontId="5" fillId="0" borderId="0" xfId="0" applyFont="1"/>
    <xf numFmtId="0" fontId="4" fillId="0" borderId="0" xfId="1"/>
    <xf numFmtId="164" fontId="0" fillId="0" borderId="1" xfId="0" applyNumberFormat="1" applyBorder="1"/>
    <xf numFmtId="165" fontId="0" fillId="0" borderId="1" xfId="0" applyNumberFormat="1" applyBorder="1"/>
    <xf numFmtId="0" fontId="4" fillId="0" borderId="1" xfId="1" applyFill="1" applyBorder="1"/>
    <xf numFmtId="0" fontId="1" fillId="2" borderId="6" xfId="0" applyFont="1" applyFill="1" applyBorder="1"/>
    <xf numFmtId="0" fontId="0" fillId="2" borderId="5" xfId="0" applyFill="1" applyBorder="1"/>
    <xf numFmtId="0" fontId="1" fillId="2" borderId="0" xfId="0" applyFont="1" applyFill="1" applyAlignment="1">
      <alignment horizontal="center" vertical="center"/>
    </xf>
    <xf numFmtId="0" fontId="4" fillId="0" borderId="0" xfId="1" applyFill="1" applyBorder="1"/>
    <xf numFmtId="0" fontId="0" fillId="0" borderId="5" xfId="0" applyBorder="1" applyAlignment="1">
      <alignment horizontal="center" vertical="center"/>
    </xf>
    <xf numFmtId="0" fontId="0" fillId="0" borderId="1" xfId="0" applyBorder="1" applyAlignment="1">
      <alignment horizontal="center"/>
    </xf>
    <xf numFmtId="0" fontId="7" fillId="0" borderId="5" xfId="0" applyFont="1" applyBorder="1"/>
    <xf numFmtId="164" fontId="0" fillId="3" borderId="0" xfId="0" applyNumberFormat="1" applyFill="1"/>
    <xf numFmtId="0" fontId="7" fillId="0" borderId="3" xfId="0" applyFont="1" applyBorder="1"/>
    <xf numFmtId="0" fontId="10" fillId="0" borderId="3" xfId="0" applyFont="1" applyBorder="1" applyAlignment="1">
      <alignment horizontal="right" vertical="center"/>
    </xf>
    <xf numFmtId="0" fontId="11" fillId="0" borderId="8" xfId="0" applyFont="1" applyBorder="1" applyAlignment="1">
      <alignment horizontal="right" vertical="center"/>
    </xf>
    <xf numFmtId="0" fontId="12" fillId="0" borderId="3" xfId="0" applyFont="1" applyBorder="1" applyAlignment="1">
      <alignment horizontal="right" vertical="center"/>
    </xf>
    <xf numFmtId="0" fontId="12" fillId="0" borderId="8" xfId="0" applyFont="1" applyBorder="1" applyAlignment="1">
      <alignment horizontal="right" vertical="center"/>
    </xf>
    <xf numFmtId="0" fontId="0" fillId="0" borderId="9" xfId="0" applyBorder="1"/>
    <xf numFmtId="0" fontId="6" fillId="0" borderId="0" xfId="0" applyFont="1"/>
    <xf numFmtId="0" fontId="8" fillId="0" borderId="0" xfId="0" applyFont="1" applyAlignment="1">
      <alignment horizontal="center" vertical="center"/>
    </xf>
    <xf numFmtId="0" fontId="8" fillId="0" borderId="0" xfId="0" applyFont="1" applyAlignment="1">
      <alignment horizontal="center" vertical="center" readingOrder="2"/>
    </xf>
    <xf numFmtId="0" fontId="9" fillId="0" borderId="0" xfId="0" applyFont="1" applyAlignment="1">
      <alignment horizontal="center" vertical="center"/>
    </xf>
    <xf numFmtId="0" fontId="9" fillId="0" borderId="0" xfId="0" applyFont="1" applyAlignment="1">
      <alignment horizontal="center" vertical="center" readingOrder="2"/>
    </xf>
  </cellXfs>
  <cellStyles count="2">
    <cellStyle name="Hyperlink" xfId="1" builtinId="8"/>
    <cellStyle name="Normal" xfId="0" builtinId="0"/>
  </cellStyles>
  <dxfs count="3">
    <dxf>
      <font>
        <color rgb="FF9C0006"/>
      </font>
      <fill>
        <patternFill>
          <bgColor rgb="FFFFC7CE"/>
        </patternFill>
      </fill>
    </dxf>
    <dxf>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SA"/>
              <a:t>توزيع الحالات وفقًا للنوع الاجتماعي للجاني</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449-B240-B778-F665B935AE6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449-B240-B778-F665B935AE6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EG"/>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Sheet2!$J$15:$K$15</c:f>
              <c:strCache>
                <c:ptCount val="2"/>
                <c:pt idx="0">
                  <c:v>ذكر</c:v>
                </c:pt>
                <c:pt idx="1">
                  <c:v>أنثى</c:v>
                </c:pt>
              </c:strCache>
            </c:strRef>
          </c:cat>
          <c:val>
            <c:numRef>
              <c:f>Sheet2!$J$16:$K$16</c:f>
              <c:numCache>
                <c:formatCode>General</c:formatCode>
                <c:ptCount val="2"/>
                <c:pt idx="0">
                  <c:v>465</c:v>
                </c:pt>
                <c:pt idx="1">
                  <c:v>53</c:v>
                </c:pt>
              </c:numCache>
            </c:numRef>
          </c:val>
          <c:extLst>
            <c:ext xmlns:c16="http://schemas.microsoft.com/office/drawing/2014/chart" uri="{C3380CC4-5D6E-409C-BE32-E72D297353CC}">
              <c16:uniqueId val="{00000000-FCFB-514E-9ABB-25856EE7EC1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EG"/>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EG"/>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SA"/>
              <a:t>نسبة نوع الجريمة المؤدية إلى حبل المشنقة</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6E0-3F42-922C-C04C4B1F72E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6E0-3F42-922C-C04C4B1F72E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96E0-3F42-922C-C04C4B1F72E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96E0-3F42-922C-C04C4B1F72E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EG"/>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Sheet2!$M$30:$P$30</c:f>
              <c:strCache>
                <c:ptCount val="4"/>
                <c:pt idx="0">
                  <c:v>قتل</c:v>
                </c:pt>
                <c:pt idx="1">
                  <c:v>التعدي الجنسي على قاصر</c:v>
                </c:pt>
                <c:pt idx="2">
                  <c:v>إرهاب</c:v>
                </c:pt>
                <c:pt idx="3">
                  <c:v>إتجار مخدرات</c:v>
                </c:pt>
              </c:strCache>
            </c:strRef>
          </c:cat>
          <c:val>
            <c:numRef>
              <c:f>Sheet2!$M$31:$P$31</c:f>
              <c:numCache>
                <c:formatCode>General</c:formatCode>
                <c:ptCount val="4"/>
                <c:pt idx="0">
                  <c:v>467</c:v>
                </c:pt>
                <c:pt idx="1">
                  <c:v>19</c:v>
                </c:pt>
                <c:pt idx="2">
                  <c:v>30</c:v>
                </c:pt>
                <c:pt idx="3">
                  <c:v>2</c:v>
                </c:pt>
              </c:numCache>
            </c:numRef>
          </c:val>
          <c:extLst>
            <c:ext xmlns:c16="http://schemas.microsoft.com/office/drawing/2014/chart" uri="{C3380CC4-5D6E-409C-BE32-E72D297353CC}">
              <c16:uniqueId val="{00000000-8FE9-2845-A2F3-0B5F65BEDC9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EG"/>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EG"/>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a:t>أسباب الجرائم المؤدية إلى حبل المشنقة</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Sheet2!$O$38:$O$46</c:f>
              <c:strCache>
                <c:ptCount val="9"/>
                <c:pt idx="0">
                  <c:v>استعراض القوة</c:v>
                </c:pt>
                <c:pt idx="1">
                  <c:v>الأسباب الانتقامية</c:v>
                </c:pt>
                <c:pt idx="2">
                  <c:v>الأسباب العائلية</c:v>
                </c:pt>
                <c:pt idx="3">
                  <c:v>الأسباب المادية</c:v>
                </c:pt>
                <c:pt idx="4">
                  <c:v>الجريمة المنظمة</c:v>
                </c:pt>
                <c:pt idx="5">
                  <c:v>الأسباب السياسية</c:v>
                </c:pt>
                <c:pt idx="6">
                  <c:v>الأسباب العاطفية</c:v>
                </c:pt>
                <c:pt idx="7">
                  <c:v>الخوف من الفضيحة</c:v>
                </c:pt>
                <c:pt idx="8">
                  <c:v>أخرى</c:v>
                </c:pt>
              </c:strCache>
            </c:strRef>
          </c:cat>
          <c:val>
            <c:numRef>
              <c:f>Sheet2!$P$38:$P$46</c:f>
              <c:numCache>
                <c:formatCode>General</c:formatCode>
                <c:ptCount val="9"/>
                <c:pt idx="0">
                  <c:v>6</c:v>
                </c:pt>
                <c:pt idx="1">
                  <c:v>136</c:v>
                </c:pt>
                <c:pt idx="2">
                  <c:v>44</c:v>
                </c:pt>
                <c:pt idx="3">
                  <c:v>109</c:v>
                </c:pt>
                <c:pt idx="4">
                  <c:v>6</c:v>
                </c:pt>
                <c:pt idx="5">
                  <c:v>46</c:v>
                </c:pt>
                <c:pt idx="6">
                  <c:v>16</c:v>
                </c:pt>
                <c:pt idx="7">
                  <c:v>5</c:v>
                </c:pt>
                <c:pt idx="8">
                  <c:v>141</c:v>
                </c:pt>
              </c:numCache>
            </c:numRef>
          </c:val>
          <c:extLst>
            <c:ext xmlns:c16="http://schemas.microsoft.com/office/drawing/2014/chart" uri="{C3380CC4-5D6E-409C-BE32-E72D297353CC}">
              <c16:uniqueId val="{00000000-666B-C84B-A6A5-B7F7AEC1500D}"/>
            </c:ext>
          </c:extLst>
        </c:ser>
        <c:dLbls>
          <c:showLegendKey val="0"/>
          <c:showVal val="0"/>
          <c:showCatName val="0"/>
          <c:showSerName val="0"/>
          <c:showPercent val="0"/>
          <c:showBubbleSize val="0"/>
        </c:dLbls>
        <c:gapWidth val="150"/>
        <c:overlap val="100"/>
        <c:axId val="1655571296"/>
        <c:axId val="1655657552"/>
      </c:barChart>
      <c:catAx>
        <c:axId val="165557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G"/>
          </a:p>
        </c:txPr>
        <c:crossAx val="1655657552"/>
        <c:crosses val="autoZero"/>
        <c:auto val="1"/>
        <c:lblAlgn val="ctr"/>
        <c:lblOffset val="100"/>
        <c:noMultiLvlLbl val="0"/>
      </c:catAx>
      <c:valAx>
        <c:axId val="1655657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G"/>
          </a:p>
        </c:txPr>
        <c:crossAx val="1655571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EG"/>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a:t>توزيع أحكام الإعدام اعتمادًا على النطاق الجغرافي</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Sheet2!$B$80:$B$100</c:f>
              <c:strCache>
                <c:ptCount val="21"/>
                <c:pt idx="0">
                  <c:v>أسيوط</c:v>
                </c:pt>
                <c:pt idx="1">
                  <c:v>سوهاج</c:v>
                </c:pt>
                <c:pt idx="2">
                  <c:v>السويس</c:v>
                </c:pt>
                <c:pt idx="3">
                  <c:v>الشرقية</c:v>
                </c:pt>
                <c:pt idx="4">
                  <c:v>القليوبية</c:v>
                </c:pt>
                <c:pt idx="5">
                  <c:v>الإسكندرية</c:v>
                </c:pt>
                <c:pt idx="6">
                  <c:v>القاهرة</c:v>
                </c:pt>
                <c:pt idx="7">
                  <c:v>بورسعيد</c:v>
                </c:pt>
                <c:pt idx="8">
                  <c:v>المنيا</c:v>
                </c:pt>
                <c:pt idx="9">
                  <c:v>الغربية</c:v>
                </c:pt>
                <c:pt idx="10">
                  <c:v>الجيزة</c:v>
                </c:pt>
                <c:pt idx="11">
                  <c:v>كفر الشيخ</c:v>
                </c:pt>
                <c:pt idx="12">
                  <c:v>الفيوم</c:v>
                </c:pt>
                <c:pt idx="13">
                  <c:v>الدقهلية</c:v>
                </c:pt>
                <c:pt idx="14">
                  <c:v>البحيرة</c:v>
                </c:pt>
                <c:pt idx="15">
                  <c:v>المنوفية</c:v>
                </c:pt>
                <c:pt idx="16">
                  <c:v>الإسماعيلية</c:v>
                </c:pt>
                <c:pt idx="17">
                  <c:v>البحر الأحمر</c:v>
                </c:pt>
                <c:pt idx="18">
                  <c:v>قنا</c:v>
                </c:pt>
                <c:pt idx="19">
                  <c:v>أسوان</c:v>
                </c:pt>
                <c:pt idx="20">
                  <c:v>الأقصر</c:v>
                </c:pt>
              </c:strCache>
            </c:strRef>
          </c:cat>
          <c:val>
            <c:numRef>
              <c:f>Sheet2!$C$80:$C$100</c:f>
              <c:numCache>
                <c:formatCode>General</c:formatCode>
                <c:ptCount val="21"/>
                <c:pt idx="0">
                  <c:v>60</c:v>
                </c:pt>
                <c:pt idx="1">
                  <c:v>38</c:v>
                </c:pt>
                <c:pt idx="2">
                  <c:v>1</c:v>
                </c:pt>
                <c:pt idx="3">
                  <c:v>32</c:v>
                </c:pt>
                <c:pt idx="4">
                  <c:v>83</c:v>
                </c:pt>
                <c:pt idx="5">
                  <c:v>28</c:v>
                </c:pt>
                <c:pt idx="6">
                  <c:v>71</c:v>
                </c:pt>
                <c:pt idx="7">
                  <c:v>8</c:v>
                </c:pt>
                <c:pt idx="8">
                  <c:v>29</c:v>
                </c:pt>
                <c:pt idx="9">
                  <c:v>12</c:v>
                </c:pt>
                <c:pt idx="10">
                  <c:v>39</c:v>
                </c:pt>
                <c:pt idx="11">
                  <c:v>11</c:v>
                </c:pt>
                <c:pt idx="12">
                  <c:v>12</c:v>
                </c:pt>
                <c:pt idx="13">
                  <c:v>20</c:v>
                </c:pt>
                <c:pt idx="14">
                  <c:v>12</c:v>
                </c:pt>
                <c:pt idx="15">
                  <c:v>9</c:v>
                </c:pt>
                <c:pt idx="16">
                  <c:v>3</c:v>
                </c:pt>
                <c:pt idx="17">
                  <c:v>2</c:v>
                </c:pt>
                <c:pt idx="18">
                  <c:v>33</c:v>
                </c:pt>
                <c:pt idx="19">
                  <c:v>1</c:v>
                </c:pt>
                <c:pt idx="20">
                  <c:v>5</c:v>
                </c:pt>
              </c:numCache>
            </c:numRef>
          </c:val>
          <c:extLst>
            <c:ext xmlns:c16="http://schemas.microsoft.com/office/drawing/2014/chart" uri="{C3380CC4-5D6E-409C-BE32-E72D297353CC}">
              <c16:uniqueId val="{00000000-5BF3-314E-BAC0-64F48A5BD782}"/>
            </c:ext>
          </c:extLst>
        </c:ser>
        <c:dLbls>
          <c:showLegendKey val="0"/>
          <c:showVal val="0"/>
          <c:showCatName val="0"/>
          <c:showSerName val="0"/>
          <c:showPercent val="0"/>
          <c:showBubbleSize val="0"/>
        </c:dLbls>
        <c:gapWidth val="219"/>
        <c:overlap val="-27"/>
        <c:axId val="2001064960"/>
        <c:axId val="2001066672"/>
      </c:barChart>
      <c:catAx>
        <c:axId val="200106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G"/>
          </a:p>
        </c:txPr>
        <c:crossAx val="2001066672"/>
        <c:crosses val="autoZero"/>
        <c:auto val="1"/>
        <c:lblAlgn val="ctr"/>
        <c:lblOffset val="100"/>
        <c:noMultiLvlLbl val="0"/>
      </c:catAx>
      <c:valAx>
        <c:axId val="2001066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G"/>
          </a:p>
        </c:txPr>
        <c:crossAx val="200106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EG"/>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a:t>مقارنة حول</a:t>
            </a:r>
            <a:r>
              <a:rPr lang="ar-SA" baseline="0"/>
              <a:t> أسباب الجرائم</a:t>
            </a:r>
            <a:r>
              <a:rPr lang="ar-SA"/>
              <a:t> بين عامي 2023</a:t>
            </a:r>
            <a:r>
              <a:rPr lang="ar-SA" baseline="0"/>
              <a:t> و2024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Sheet2!$C$115</c:f>
              <c:strCache>
                <c:ptCount val="1"/>
                <c:pt idx="0">
                  <c:v>2023</c:v>
                </c:pt>
              </c:strCache>
            </c:strRef>
          </c:tx>
          <c:spPr>
            <a:solidFill>
              <a:schemeClr val="accent1"/>
            </a:solidFill>
            <a:ln>
              <a:noFill/>
            </a:ln>
            <a:effectLst/>
          </c:spPr>
          <c:invertIfNegative val="0"/>
          <c:cat>
            <c:strRef>
              <c:f>Sheet2!$B$116:$B$125</c:f>
              <c:strCache>
                <c:ptCount val="10"/>
                <c:pt idx="0">
                  <c:v>استعراض القوة</c:v>
                </c:pt>
                <c:pt idx="1">
                  <c:v>الأسباب الانتقامية</c:v>
                </c:pt>
                <c:pt idx="2">
                  <c:v>الأسباب العائلية</c:v>
                </c:pt>
                <c:pt idx="3">
                  <c:v>الأسباب المادية</c:v>
                </c:pt>
                <c:pt idx="4">
                  <c:v>الجريمة المنظمة</c:v>
                </c:pt>
                <c:pt idx="5">
                  <c:v>الأسباب السياسية</c:v>
                </c:pt>
                <c:pt idx="6">
                  <c:v>الأسباب العاطفية</c:v>
                </c:pt>
                <c:pt idx="7">
                  <c:v>الخوف من الفضيحة</c:v>
                </c:pt>
                <c:pt idx="8">
                  <c:v>أخرى</c:v>
                </c:pt>
                <c:pt idx="9">
                  <c:v>الإجمالي</c:v>
                </c:pt>
              </c:strCache>
            </c:strRef>
          </c:cat>
          <c:val>
            <c:numRef>
              <c:f>Sheet2!$C$116:$C$125</c:f>
              <c:numCache>
                <c:formatCode>General</c:formatCode>
                <c:ptCount val="10"/>
                <c:pt idx="0">
                  <c:v>13</c:v>
                </c:pt>
                <c:pt idx="1">
                  <c:v>89</c:v>
                </c:pt>
                <c:pt idx="2">
                  <c:v>55</c:v>
                </c:pt>
                <c:pt idx="3">
                  <c:v>132</c:v>
                </c:pt>
                <c:pt idx="4">
                  <c:v>20</c:v>
                </c:pt>
                <c:pt idx="5">
                  <c:v>14</c:v>
                </c:pt>
                <c:pt idx="6">
                  <c:v>18</c:v>
                </c:pt>
                <c:pt idx="7">
                  <c:v>4</c:v>
                </c:pt>
                <c:pt idx="8">
                  <c:v>109</c:v>
                </c:pt>
                <c:pt idx="9">
                  <c:v>454</c:v>
                </c:pt>
              </c:numCache>
            </c:numRef>
          </c:val>
          <c:extLst>
            <c:ext xmlns:c16="http://schemas.microsoft.com/office/drawing/2014/chart" uri="{C3380CC4-5D6E-409C-BE32-E72D297353CC}">
              <c16:uniqueId val="{00000000-DA93-534E-92E3-E4D10E86A03C}"/>
            </c:ext>
          </c:extLst>
        </c:ser>
        <c:ser>
          <c:idx val="1"/>
          <c:order val="1"/>
          <c:tx>
            <c:strRef>
              <c:f>Sheet2!$D$115</c:f>
              <c:strCache>
                <c:ptCount val="1"/>
                <c:pt idx="0">
                  <c:v>2024</c:v>
                </c:pt>
              </c:strCache>
            </c:strRef>
          </c:tx>
          <c:spPr>
            <a:solidFill>
              <a:schemeClr val="accent2"/>
            </a:solidFill>
            <a:ln>
              <a:noFill/>
            </a:ln>
            <a:effectLst/>
          </c:spPr>
          <c:invertIfNegative val="0"/>
          <c:cat>
            <c:strRef>
              <c:f>Sheet2!$B$116:$B$125</c:f>
              <c:strCache>
                <c:ptCount val="10"/>
                <c:pt idx="0">
                  <c:v>استعراض القوة</c:v>
                </c:pt>
                <c:pt idx="1">
                  <c:v>الأسباب الانتقامية</c:v>
                </c:pt>
                <c:pt idx="2">
                  <c:v>الأسباب العائلية</c:v>
                </c:pt>
                <c:pt idx="3">
                  <c:v>الأسباب المادية</c:v>
                </c:pt>
                <c:pt idx="4">
                  <c:v>الجريمة المنظمة</c:v>
                </c:pt>
                <c:pt idx="5">
                  <c:v>الأسباب السياسية</c:v>
                </c:pt>
                <c:pt idx="6">
                  <c:v>الأسباب العاطفية</c:v>
                </c:pt>
                <c:pt idx="7">
                  <c:v>الخوف من الفضيحة</c:v>
                </c:pt>
                <c:pt idx="8">
                  <c:v>أخرى</c:v>
                </c:pt>
                <c:pt idx="9">
                  <c:v>الإجمالي</c:v>
                </c:pt>
              </c:strCache>
            </c:strRef>
          </c:cat>
          <c:val>
            <c:numRef>
              <c:f>Sheet2!$D$116:$D$125</c:f>
              <c:numCache>
                <c:formatCode>General</c:formatCode>
                <c:ptCount val="10"/>
                <c:pt idx="0">
                  <c:v>6</c:v>
                </c:pt>
                <c:pt idx="1">
                  <c:v>136</c:v>
                </c:pt>
                <c:pt idx="2">
                  <c:v>44</c:v>
                </c:pt>
                <c:pt idx="3">
                  <c:v>109</c:v>
                </c:pt>
                <c:pt idx="4">
                  <c:v>6</c:v>
                </c:pt>
                <c:pt idx="5">
                  <c:v>46</c:v>
                </c:pt>
                <c:pt idx="6">
                  <c:v>16</c:v>
                </c:pt>
                <c:pt idx="7">
                  <c:v>5</c:v>
                </c:pt>
                <c:pt idx="8">
                  <c:v>141</c:v>
                </c:pt>
                <c:pt idx="9">
                  <c:v>509</c:v>
                </c:pt>
              </c:numCache>
            </c:numRef>
          </c:val>
          <c:extLst>
            <c:ext xmlns:c16="http://schemas.microsoft.com/office/drawing/2014/chart" uri="{C3380CC4-5D6E-409C-BE32-E72D297353CC}">
              <c16:uniqueId val="{00000001-DA93-534E-92E3-E4D10E86A03C}"/>
            </c:ext>
          </c:extLst>
        </c:ser>
        <c:dLbls>
          <c:showLegendKey val="0"/>
          <c:showVal val="0"/>
          <c:showCatName val="0"/>
          <c:showSerName val="0"/>
          <c:showPercent val="0"/>
          <c:showBubbleSize val="0"/>
        </c:dLbls>
        <c:gapWidth val="219"/>
        <c:overlap val="-27"/>
        <c:axId val="2001614464"/>
        <c:axId val="2001616176"/>
      </c:barChart>
      <c:catAx>
        <c:axId val="2001614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G"/>
          </a:p>
        </c:txPr>
        <c:crossAx val="2001616176"/>
        <c:crosses val="autoZero"/>
        <c:auto val="1"/>
        <c:lblAlgn val="ctr"/>
        <c:lblOffset val="100"/>
        <c:noMultiLvlLbl val="0"/>
      </c:catAx>
      <c:valAx>
        <c:axId val="2001616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G"/>
          </a:p>
        </c:txPr>
        <c:crossAx val="2001614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G"/>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EG"/>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a:t>مقارنة حول الوضع القانوني الحالي للقضايا بين عامي</a:t>
            </a:r>
            <a:r>
              <a:rPr lang="ar-SA" baseline="0"/>
              <a:t> 2023 و2024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Sheet2!$C$105</c:f>
              <c:strCache>
                <c:ptCount val="1"/>
                <c:pt idx="0">
                  <c:v>2023</c:v>
                </c:pt>
              </c:strCache>
            </c:strRef>
          </c:tx>
          <c:spPr>
            <a:solidFill>
              <a:schemeClr val="accent1"/>
            </a:solidFill>
            <a:ln>
              <a:noFill/>
            </a:ln>
            <a:effectLst/>
          </c:spPr>
          <c:invertIfNegative val="0"/>
          <c:cat>
            <c:strRef>
              <c:f>Sheet2!$B$106:$B$112</c:f>
              <c:strCache>
                <c:ptCount val="7"/>
                <c:pt idx="0">
                  <c:v>حكم إعدام (أول درجة)</c:v>
                </c:pt>
                <c:pt idx="1">
                  <c:v>إحالة للمفتي (أول درجة)</c:v>
                </c:pt>
                <c:pt idx="2">
                  <c:v>تأييد حكم إعدام</c:v>
                </c:pt>
                <c:pt idx="3">
                  <c:v>حكم إعدام (ثان درجة)</c:v>
                </c:pt>
                <c:pt idx="4">
                  <c:v>إحالة للمفتي (ثان درجة)</c:v>
                </c:pt>
                <c:pt idx="5">
                  <c:v>تنفيذ حكم إعدام</c:v>
                </c:pt>
                <c:pt idx="6">
                  <c:v>الإجمالي</c:v>
                </c:pt>
              </c:strCache>
            </c:strRef>
          </c:cat>
          <c:val>
            <c:numRef>
              <c:f>Sheet2!$C$106:$C$112</c:f>
              <c:numCache>
                <c:formatCode>General</c:formatCode>
                <c:ptCount val="7"/>
                <c:pt idx="0">
                  <c:v>297</c:v>
                </c:pt>
                <c:pt idx="1">
                  <c:v>124</c:v>
                </c:pt>
                <c:pt idx="2">
                  <c:v>25</c:v>
                </c:pt>
                <c:pt idx="3">
                  <c:v>0</c:v>
                </c:pt>
                <c:pt idx="4">
                  <c:v>0</c:v>
                </c:pt>
                <c:pt idx="5">
                  <c:v>8</c:v>
                </c:pt>
                <c:pt idx="6">
                  <c:v>454</c:v>
                </c:pt>
              </c:numCache>
            </c:numRef>
          </c:val>
          <c:extLst>
            <c:ext xmlns:c16="http://schemas.microsoft.com/office/drawing/2014/chart" uri="{C3380CC4-5D6E-409C-BE32-E72D297353CC}">
              <c16:uniqueId val="{00000000-BB03-4443-BB98-1175CBCF2BD9}"/>
            </c:ext>
          </c:extLst>
        </c:ser>
        <c:ser>
          <c:idx val="1"/>
          <c:order val="1"/>
          <c:tx>
            <c:strRef>
              <c:f>Sheet2!$D$105</c:f>
              <c:strCache>
                <c:ptCount val="1"/>
                <c:pt idx="0">
                  <c:v>2024</c:v>
                </c:pt>
              </c:strCache>
            </c:strRef>
          </c:tx>
          <c:spPr>
            <a:solidFill>
              <a:schemeClr val="accent2"/>
            </a:solidFill>
            <a:ln>
              <a:noFill/>
            </a:ln>
            <a:effectLst/>
          </c:spPr>
          <c:invertIfNegative val="0"/>
          <c:cat>
            <c:strRef>
              <c:f>Sheet2!$B$106:$B$112</c:f>
              <c:strCache>
                <c:ptCount val="7"/>
                <c:pt idx="0">
                  <c:v>حكم إعدام (أول درجة)</c:v>
                </c:pt>
                <c:pt idx="1">
                  <c:v>إحالة للمفتي (أول درجة)</c:v>
                </c:pt>
                <c:pt idx="2">
                  <c:v>تأييد حكم إعدام</c:v>
                </c:pt>
                <c:pt idx="3">
                  <c:v>حكم إعدام (ثان درجة)</c:v>
                </c:pt>
                <c:pt idx="4">
                  <c:v>إحالة للمفتي (ثان درجة)</c:v>
                </c:pt>
                <c:pt idx="5">
                  <c:v>تنفيذ حكم إعدام</c:v>
                </c:pt>
                <c:pt idx="6">
                  <c:v>الإجمالي</c:v>
                </c:pt>
              </c:strCache>
            </c:strRef>
          </c:cat>
          <c:val>
            <c:numRef>
              <c:f>Sheet2!$D$106:$D$112</c:f>
              <c:numCache>
                <c:formatCode>General</c:formatCode>
                <c:ptCount val="7"/>
                <c:pt idx="0">
                  <c:v>273</c:v>
                </c:pt>
                <c:pt idx="1">
                  <c:v>177</c:v>
                </c:pt>
                <c:pt idx="2">
                  <c:v>35</c:v>
                </c:pt>
                <c:pt idx="3">
                  <c:v>8</c:v>
                </c:pt>
                <c:pt idx="4">
                  <c:v>3</c:v>
                </c:pt>
                <c:pt idx="5">
                  <c:v>13</c:v>
                </c:pt>
                <c:pt idx="6">
                  <c:v>509</c:v>
                </c:pt>
              </c:numCache>
            </c:numRef>
          </c:val>
          <c:extLst>
            <c:ext xmlns:c16="http://schemas.microsoft.com/office/drawing/2014/chart" uri="{C3380CC4-5D6E-409C-BE32-E72D297353CC}">
              <c16:uniqueId val="{00000001-BB03-4443-BB98-1175CBCF2BD9}"/>
            </c:ext>
          </c:extLst>
        </c:ser>
        <c:dLbls>
          <c:showLegendKey val="0"/>
          <c:showVal val="0"/>
          <c:showCatName val="0"/>
          <c:showSerName val="0"/>
          <c:showPercent val="0"/>
          <c:showBubbleSize val="0"/>
        </c:dLbls>
        <c:gapWidth val="150"/>
        <c:overlap val="100"/>
        <c:axId val="1877465055"/>
        <c:axId val="1876967983"/>
      </c:barChart>
      <c:catAx>
        <c:axId val="18774650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G"/>
          </a:p>
        </c:txPr>
        <c:crossAx val="1876967983"/>
        <c:crosses val="autoZero"/>
        <c:auto val="1"/>
        <c:lblAlgn val="ctr"/>
        <c:lblOffset val="100"/>
        <c:noMultiLvlLbl val="0"/>
      </c:catAx>
      <c:valAx>
        <c:axId val="187696798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G"/>
          </a:p>
        </c:txPr>
        <c:crossAx val="1877465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G"/>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EG"/>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361950</xdr:colOff>
      <xdr:row>7</xdr:row>
      <xdr:rowOff>76200</xdr:rowOff>
    </xdr:from>
    <xdr:to>
      <xdr:col>12</xdr:col>
      <xdr:colOff>806450</xdr:colOff>
      <xdr:row>20</xdr:row>
      <xdr:rowOff>177800</xdr:rowOff>
    </xdr:to>
    <xdr:graphicFrame macro="">
      <xdr:nvGraphicFramePr>
        <xdr:cNvPr id="4" name="Chart 3">
          <a:extLst>
            <a:ext uri="{FF2B5EF4-FFF2-40B4-BE49-F238E27FC236}">
              <a16:creationId xmlns:a16="http://schemas.microsoft.com/office/drawing/2014/main" id="{CF50AAB5-C401-6A80-E7EB-54E8D92226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463550</xdr:colOff>
      <xdr:row>23</xdr:row>
      <xdr:rowOff>25400</xdr:rowOff>
    </xdr:from>
    <xdr:to>
      <xdr:col>17</xdr:col>
      <xdr:colOff>82550</xdr:colOff>
      <xdr:row>36</xdr:row>
      <xdr:rowOff>127000</xdr:rowOff>
    </xdr:to>
    <xdr:graphicFrame macro="">
      <xdr:nvGraphicFramePr>
        <xdr:cNvPr id="5" name="Chart 4">
          <a:extLst>
            <a:ext uri="{FF2B5EF4-FFF2-40B4-BE49-F238E27FC236}">
              <a16:creationId xmlns:a16="http://schemas.microsoft.com/office/drawing/2014/main" id="{37A1B095-D5D5-E75B-63D3-C7AA4FC637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488950</xdr:colOff>
      <xdr:row>38</xdr:row>
      <xdr:rowOff>139700</xdr:rowOff>
    </xdr:from>
    <xdr:to>
      <xdr:col>23</xdr:col>
      <xdr:colOff>107950</xdr:colOff>
      <xdr:row>52</xdr:row>
      <xdr:rowOff>38100</xdr:rowOff>
    </xdr:to>
    <xdr:graphicFrame macro="">
      <xdr:nvGraphicFramePr>
        <xdr:cNvPr id="8" name="Chart 7">
          <a:extLst>
            <a:ext uri="{FF2B5EF4-FFF2-40B4-BE49-F238E27FC236}">
              <a16:creationId xmlns:a16="http://schemas.microsoft.com/office/drawing/2014/main" id="{D127A1D2-93A1-88D1-F48B-72B6497C50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774700</xdr:colOff>
      <xdr:row>80</xdr:row>
      <xdr:rowOff>88900</xdr:rowOff>
    </xdr:from>
    <xdr:to>
      <xdr:col>12</xdr:col>
      <xdr:colOff>57150</xdr:colOff>
      <xdr:row>96</xdr:row>
      <xdr:rowOff>50800</xdr:rowOff>
    </xdr:to>
    <xdr:graphicFrame macro="">
      <xdr:nvGraphicFramePr>
        <xdr:cNvPr id="2" name="Chart 1">
          <a:extLst>
            <a:ext uri="{FF2B5EF4-FFF2-40B4-BE49-F238E27FC236}">
              <a16:creationId xmlns:a16="http://schemas.microsoft.com/office/drawing/2014/main" id="{51B1ACE4-1E64-8A6C-8828-6D125B9446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755650</xdr:colOff>
      <xdr:row>114</xdr:row>
      <xdr:rowOff>88900</xdr:rowOff>
    </xdr:from>
    <xdr:to>
      <xdr:col>10</xdr:col>
      <xdr:colOff>374650</xdr:colOff>
      <xdr:row>126</xdr:row>
      <xdr:rowOff>88900</xdr:rowOff>
    </xdr:to>
    <xdr:graphicFrame macro="">
      <xdr:nvGraphicFramePr>
        <xdr:cNvPr id="3" name="Chart 2">
          <a:extLst>
            <a:ext uri="{FF2B5EF4-FFF2-40B4-BE49-F238E27FC236}">
              <a16:creationId xmlns:a16="http://schemas.microsoft.com/office/drawing/2014/main" id="{9D0B7D8F-64BE-6F1E-BDC7-F05724FDA2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679450</xdr:colOff>
      <xdr:row>101</xdr:row>
      <xdr:rowOff>0</xdr:rowOff>
    </xdr:from>
    <xdr:to>
      <xdr:col>10</xdr:col>
      <xdr:colOff>298450</xdr:colOff>
      <xdr:row>113</xdr:row>
      <xdr:rowOff>101600</xdr:rowOff>
    </xdr:to>
    <xdr:graphicFrame macro="">
      <xdr:nvGraphicFramePr>
        <xdr:cNvPr id="6" name="Chart 5">
          <a:extLst>
            <a:ext uri="{FF2B5EF4-FFF2-40B4-BE49-F238E27FC236}">
              <a16:creationId xmlns:a16="http://schemas.microsoft.com/office/drawing/2014/main" id="{0A325008-CE3A-D5DE-80FB-2AB98B743C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vetogate.com/5255493" TargetMode="External"/><Relationship Id="rId13" Type="http://schemas.openxmlformats.org/officeDocument/2006/relationships/hyperlink" Target="https://akhbarelyom.com/news/newdetails/4468886/0" TargetMode="External"/><Relationship Id="rId18" Type="http://schemas.openxmlformats.org/officeDocument/2006/relationships/hyperlink" Target="https://akhbarelyom.com/news/newdetails/4481101/0" TargetMode="External"/><Relationship Id="rId26" Type="http://schemas.openxmlformats.org/officeDocument/2006/relationships/hyperlink" Target="https://www.masrawy.com/news/-/details/0/0/0/2673149" TargetMode="External"/><Relationship Id="rId39" Type="http://schemas.openxmlformats.org/officeDocument/2006/relationships/hyperlink" Target="https://www.almasryalyoum.com/news/details/3335190" TargetMode="External"/><Relationship Id="rId3" Type="http://schemas.openxmlformats.org/officeDocument/2006/relationships/hyperlink" Target="https://www.masress.com/city/%D8%A7%D9%84%D9%85%D9%86%D8%B5%D9%88%D8%B1%D8%A9" TargetMode="External"/><Relationship Id="rId21" Type="http://schemas.openxmlformats.org/officeDocument/2006/relationships/hyperlink" Target="https://www.masress.com/city/%D9%82%D9%86%D8%A7" TargetMode="External"/><Relationship Id="rId34" Type="http://schemas.openxmlformats.org/officeDocument/2006/relationships/hyperlink" Target="https://www.masrawy.com/news/-/details/0/0/0/2681586" TargetMode="External"/><Relationship Id="rId42" Type="http://schemas.openxmlformats.org/officeDocument/2006/relationships/hyperlink" Target="https://www.almasryalyoum.com/news/details/3335190" TargetMode="External"/><Relationship Id="rId47" Type="http://schemas.openxmlformats.org/officeDocument/2006/relationships/hyperlink" Target="https://www.masress.com/city/%D8%B4%D8%A8%D9%8A%D9%86+%D8%A7%D9%84%D9%83%D9%88%D9%85" TargetMode="External"/><Relationship Id="rId7" Type="http://schemas.openxmlformats.org/officeDocument/2006/relationships/hyperlink" Target="https://akhbarelyom.com/news/newdetails/4408776/0" TargetMode="External"/><Relationship Id="rId12" Type="http://schemas.openxmlformats.org/officeDocument/2006/relationships/hyperlink" Target="https://www.masress.com/city/%D8%A8%D9%86%D9%87%D8%A7" TargetMode="External"/><Relationship Id="rId17" Type="http://schemas.openxmlformats.org/officeDocument/2006/relationships/hyperlink" Target="https://www.elfagr.org/5066267" TargetMode="External"/><Relationship Id="rId25" Type="http://schemas.openxmlformats.org/officeDocument/2006/relationships/hyperlink" Target="https://www.almasryalyoum.com/news/details/3303851" TargetMode="External"/><Relationship Id="rId33" Type="http://schemas.openxmlformats.org/officeDocument/2006/relationships/hyperlink" Target="https://www.elfagr.org/5075975" TargetMode="External"/><Relationship Id="rId38" Type="http://schemas.openxmlformats.org/officeDocument/2006/relationships/hyperlink" Target="https://www.masress.com/city/%D8%A7%D9%84%D9%81%D9%8A%D9%88%D9%85" TargetMode="External"/><Relationship Id="rId46" Type="http://schemas.openxmlformats.org/officeDocument/2006/relationships/hyperlink" Target="https://www.almasryalyoum.com/news/details/3335190" TargetMode="External"/><Relationship Id="rId2" Type="http://schemas.openxmlformats.org/officeDocument/2006/relationships/hyperlink" Target="https://www.masress.com/city/%D8%A7%D9%84%D8%B2%D9%82%D8%A7%D8%B2%D9%8A%D9%82" TargetMode="External"/><Relationship Id="rId16" Type="http://schemas.openxmlformats.org/officeDocument/2006/relationships/hyperlink" Target="https://www.masress.com/city/%D8%A8%D9%86%D9%87%D8%A7" TargetMode="External"/><Relationship Id="rId20" Type="http://schemas.openxmlformats.org/officeDocument/2006/relationships/hyperlink" Target="https://www.masress.com/city/%D9%82%D9%86%D8%A7" TargetMode="External"/><Relationship Id="rId29" Type="http://schemas.openxmlformats.org/officeDocument/2006/relationships/hyperlink" Target="https://www.masrawy.com/news/-/details/0/0/0/2667436" TargetMode="External"/><Relationship Id="rId41" Type="http://schemas.openxmlformats.org/officeDocument/2006/relationships/hyperlink" Target="https://www.almasryalyoum.com/news/details/3335190" TargetMode="External"/><Relationship Id="rId1" Type="http://schemas.openxmlformats.org/officeDocument/2006/relationships/hyperlink" Target="https://www.masress.com/city/%D9%83%D9%81%D8%B1+%D8%A7%D9%84%D8%B4%D9%8A%D8%AE" TargetMode="External"/><Relationship Id="rId6" Type="http://schemas.openxmlformats.org/officeDocument/2006/relationships/hyperlink" Target="https://www.masress.com/city/%D8%A8%D9%86%D9%87%D8%A7" TargetMode="External"/><Relationship Id="rId11" Type="http://schemas.openxmlformats.org/officeDocument/2006/relationships/hyperlink" Target="https://www.masress.com/city/%D8%A8%D9%86%D9%87%D8%A7" TargetMode="External"/><Relationship Id="rId24" Type="http://schemas.openxmlformats.org/officeDocument/2006/relationships/hyperlink" Target="https://akhbarelyom.com/news/newdetails/4488026/0" TargetMode="External"/><Relationship Id="rId32" Type="http://schemas.openxmlformats.org/officeDocument/2006/relationships/hyperlink" Target="https://www.masress.com/city/%D8%A8%D9%86%D9%87%D8%A7" TargetMode="External"/><Relationship Id="rId37" Type="http://schemas.openxmlformats.org/officeDocument/2006/relationships/hyperlink" Target="https://www.masrawy.com/news/-/details/0/0/0/2684783" TargetMode="External"/><Relationship Id="rId40" Type="http://schemas.openxmlformats.org/officeDocument/2006/relationships/hyperlink" Target="https://www.almasryalyoum.com/news/details/3335190" TargetMode="External"/><Relationship Id="rId45" Type="http://schemas.openxmlformats.org/officeDocument/2006/relationships/hyperlink" Target="https://www.almasryalyoum.com/news/details/3335190" TargetMode="External"/><Relationship Id="rId5" Type="http://schemas.openxmlformats.org/officeDocument/2006/relationships/hyperlink" Target="https://www.masress.com/city/%D9%83%D9%81%D8%B1+%D8%A7%D9%84%D8%B4%D9%8A%D8%AE" TargetMode="External"/><Relationship Id="rId15" Type="http://schemas.openxmlformats.org/officeDocument/2006/relationships/hyperlink" Target="https://www.elfagr.org/5057987" TargetMode="External"/><Relationship Id="rId23" Type="http://schemas.openxmlformats.org/officeDocument/2006/relationships/hyperlink" Target="https://www.elbalad.news/6378213" TargetMode="External"/><Relationship Id="rId28" Type="http://schemas.openxmlformats.org/officeDocument/2006/relationships/hyperlink" Target="https://www.masrawy.com/news/-/details/0/0/0/2667436" TargetMode="External"/><Relationship Id="rId36" Type="http://schemas.openxmlformats.org/officeDocument/2006/relationships/hyperlink" Target="https://www.masrawy.com/news/-/details/0/0/0/2682418" TargetMode="External"/><Relationship Id="rId10" Type="http://schemas.openxmlformats.org/officeDocument/2006/relationships/hyperlink" Target="https://akhbarelyom.com/news/newdetails/4465528/0" TargetMode="External"/><Relationship Id="rId19" Type="http://schemas.openxmlformats.org/officeDocument/2006/relationships/hyperlink" Target="https://www.masress.com/city/%D9%83%D9%81%D8%B1+%D8%A7%D9%84%D8%B4%D9%8A%D8%AE" TargetMode="External"/><Relationship Id="rId31" Type="http://schemas.openxmlformats.org/officeDocument/2006/relationships/hyperlink" Target="https://www.almasryalyoum.com/news/details/3305479" TargetMode="External"/><Relationship Id="rId44" Type="http://schemas.openxmlformats.org/officeDocument/2006/relationships/hyperlink" Target="https://www.almasryalyoum.com/news/details/3335190" TargetMode="External"/><Relationship Id="rId4" Type="http://schemas.openxmlformats.org/officeDocument/2006/relationships/hyperlink" Target="https://www.masress.com/city/%D9%83%D9%81%D8%B1+%D8%A7%D9%84%D8%B4%D9%8A%D8%AE" TargetMode="External"/><Relationship Id="rId9" Type="http://schemas.openxmlformats.org/officeDocument/2006/relationships/hyperlink" Target="https://www.masrawy.com/news/-/details/0/0/0/2654885" TargetMode="External"/><Relationship Id="rId14" Type="http://schemas.openxmlformats.org/officeDocument/2006/relationships/hyperlink" Target="https://www.masress.com/city/%D8%A8%D9%86%D9%87%D8%A7" TargetMode="External"/><Relationship Id="rId22" Type="http://schemas.openxmlformats.org/officeDocument/2006/relationships/hyperlink" Target="https://www.elfagr.org/5070268" TargetMode="External"/><Relationship Id="rId27" Type="http://schemas.openxmlformats.org/officeDocument/2006/relationships/hyperlink" Target="https://akhbarelyom.com/news/newdetails/4486978/0" TargetMode="External"/><Relationship Id="rId30" Type="http://schemas.openxmlformats.org/officeDocument/2006/relationships/hyperlink" Target="https://www.almasryalyoum.com/news/details/3304711" TargetMode="External"/><Relationship Id="rId35" Type="http://schemas.openxmlformats.org/officeDocument/2006/relationships/hyperlink" Target="https://www.masrawy.com/news/-/details/0/0/0/2682418" TargetMode="External"/><Relationship Id="rId43" Type="http://schemas.openxmlformats.org/officeDocument/2006/relationships/hyperlink" Target="https://www.almasryalyoum.com/news/details/333519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9E61A-D483-4C4E-B9AA-11A2A9BA839D}">
  <dimension ref="A1:BC510"/>
  <sheetViews>
    <sheetView rightToLeft="1" tabSelected="1" topLeftCell="AL1" zoomScale="117" zoomScaleNormal="376" workbookViewId="0">
      <pane ySplit="1" topLeftCell="A2" activePane="bottomLeft" state="frozen"/>
      <selection activeCell="J1" sqref="J1"/>
      <selection pane="bottomLeft" activeCell="AT1" sqref="AT1"/>
    </sheetView>
  </sheetViews>
  <sheetFormatPr defaultColWidth="11.5546875" defaultRowHeight="15" x14ac:dyDescent="0.2"/>
  <cols>
    <col min="4" max="5" width="10.77734375" customWidth="1"/>
    <col min="6" max="6" width="10.77734375" style="2" customWidth="1"/>
    <col min="7" max="30" width="10.77734375" customWidth="1"/>
    <col min="31" max="32" width="10.77734375" style="2" customWidth="1"/>
    <col min="33" max="33" width="10.77734375" style="2"/>
  </cols>
  <sheetData>
    <row r="1" spans="1:52" x14ac:dyDescent="0.2">
      <c r="A1" t="s">
        <v>1</v>
      </c>
      <c r="B1" s="1" t="s">
        <v>2</v>
      </c>
      <c r="C1" t="s">
        <v>3</v>
      </c>
      <c r="D1" t="s">
        <v>4</v>
      </c>
      <c r="E1" t="s">
        <v>5</v>
      </c>
      <c r="F1" s="2" t="s">
        <v>6</v>
      </c>
      <c r="G1" t="s">
        <v>7</v>
      </c>
      <c r="H1" t="s">
        <v>8</v>
      </c>
      <c r="I1" t="s">
        <v>9</v>
      </c>
      <c r="J1" t="s">
        <v>10</v>
      </c>
      <c r="K1" t="s">
        <v>11</v>
      </c>
      <c r="L1" t="s">
        <v>12</v>
      </c>
      <c r="M1" t="s">
        <v>13</v>
      </c>
      <c r="N1" t="s">
        <v>14</v>
      </c>
      <c r="O1" t="s">
        <v>15</v>
      </c>
      <c r="P1" t="s">
        <v>16</v>
      </c>
      <c r="Q1" t="s">
        <v>17</v>
      </c>
      <c r="R1" t="s">
        <v>18</v>
      </c>
      <c r="S1" s="1" t="s">
        <v>19</v>
      </c>
      <c r="T1" s="1" t="s">
        <v>20</v>
      </c>
      <c r="U1" s="1" t="s">
        <v>20</v>
      </c>
      <c r="V1" t="s">
        <v>21</v>
      </c>
      <c r="W1" t="s">
        <v>22</v>
      </c>
      <c r="X1" t="s">
        <v>24</v>
      </c>
      <c r="Y1" t="s">
        <v>25</v>
      </c>
      <c r="Z1" t="s">
        <v>26</v>
      </c>
      <c r="AA1" t="s">
        <v>27</v>
      </c>
      <c r="AB1" t="s">
        <v>28</v>
      </c>
      <c r="AC1" t="s">
        <v>29</v>
      </c>
      <c r="AD1" t="s">
        <v>30</v>
      </c>
      <c r="AE1" s="2" t="s">
        <v>31</v>
      </c>
      <c r="AF1" s="2" t="s">
        <v>32</v>
      </c>
      <c r="AG1" s="2" t="s">
        <v>33</v>
      </c>
      <c r="AH1" t="s">
        <v>34</v>
      </c>
      <c r="AI1" t="s">
        <v>28</v>
      </c>
      <c r="AJ1" t="s">
        <v>30</v>
      </c>
      <c r="AK1" t="s">
        <v>31</v>
      </c>
      <c r="AL1" t="s">
        <v>36</v>
      </c>
      <c r="AM1" t="s">
        <v>37</v>
      </c>
      <c r="AN1" t="s">
        <v>38</v>
      </c>
      <c r="AO1" t="s">
        <v>30</v>
      </c>
      <c r="AP1" t="s">
        <v>39</v>
      </c>
      <c r="AQ1" t="s">
        <v>35</v>
      </c>
      <c r="AR1" t="s">
        <v>40</v>
      </c>
      <c r="AS1" t="s">
        <v>41</v>
      </c>
      <c r="AT1" t="s">
        <v>42</v>
      </c>
      <c r="AU1" t="s">
        <v>43</v>
      </c>
      <c r="AV1" t="s">
        <v>44</v>
      </c>
      <c r="AW1" t="s">
        <v>45</v>
      </c>
      <c r="AX1" t="s">
        <v>46</v>
      </c>
      <c r="AY1" t="s">
        <v>47</v>
      </c>
      <c r="AZ1" t="s">
        <v>48</v>
      </c>
    </row>
    <row r="2" spans="1:52" x14ac:dyDescent="0.2">
      <c r="A2">
        <v>1</v>
      </c>
      <c r="B2" t="s">
        <v>1206</v>
      </c>
      <c r="C2" t="s">
        <v>50</v>
      </c>
      <c r="F2" s="2" t="s">
        <v>352</v>
      </c>
      <c r="G2" t="s">
        <v>286</v>
      </c>
      <c r="H2" t="s">
        <v>73</v>
      </c>
      <c r="I2" t="s">
        <v>73</v>
      </c>
      <c r="J2" t="s">
        <v>175</v>
      </c>
      <c r="K2" t="s">
        <v>1209</v>
      </c>
      <c r="L2" t="s">
        <v>1060</v>
      </c>
      <c r="N2">
        <v>1</v>
      </c>
      <c r="O2" t="s">
        <v>1061</v>
      </c>
      <c r="P2" t="s">
        <v>55</v>
      </c>
      <c r="Q2">
        <v>30</v>
      </c>
      <c r="R2" t="s">
        <v>57</v>
      </c>
      <c r="S2" t="s">
        <v>286</v>
      </c>
      <c r="U2" t="str">
        <f t="shared" ref="U2:U46" si="0">_xlfn.CONCAT(S2,T2)</f>
        <v>أسيوط</v>
      </c>
      <c r="V2" t="s">
        <v>56</v>
      </c>
      <c r="W2" t="s">
        <v>1062</v>
      </c>
      <c r="X2" t="s">
        <v>75</v>
      </c>
      <c r="Y2" t="s">
        <v>61</v>
      </c>
      <c r="Z2" t="s">
        <v>76</v>
      </c>
      <c r="AA2" t="s">
        <v>63</v>
      </c>
      <c r="AB2" t="s">
        <v>417</v>
      </c>
      <c r="AC2" t="s">
        <v>207</v>
      </c>
      <c r="AD2" t="s">
        <v>1063</v>
      </c>
      <c r="AE2" s="2">
        <v>45293</v>
      </c>
      <c r="AF2" s="2">
        <v>45356</v>
      </c>
      <c r="AG2" s="2">
        <v>45293</v>
      </c>
      <c r="AT2" t="s">
        <v>1064</v>
      </c>
    </row>
    <row r="3" spans="1:52" x14ac:dyDescent="0.2">
      <c r="A3">
        <v>2</v>
      </c>
      <c r="B3" t="s">
        <v>1206</v>
      </c>
      <c r="C3" t="s">
        <v>50</v>
      </c>
      <c r="F3" s="2" t="s">
        <v>456</v>
      </c>
      <c r="G3" t="s">
        <v>108</v>
      </c>
      <c r="H3" t="s">
        <v>73</v>
      </c>
      <c r="I3" t="s">
        <v>73</v>
      </c>
      <c r="J3" t="s">
        <v>457</v>
      </c>
      <c r="K3" t="s">
        <v>1210</v>
      </c>
      <c r="L3" t="s">
        <v>458</v>
      </c>
      <c r="N3">
        <v>1</v>
      </c>
      <c r="O3" t="s">
        <v>1631</v>
      </c>
      <c r="P3" t="s">
        <v>55</v>
      </c>
      <c r="Q3">
        <v>41</v>
      </c>
      <c r="R3" t="s">
        <v>57</v>
      </c>
      <c r="S3" t="s">
        <v>108</v>
      </c>
      <c r="U3" t="str">
        <f t="shared" si="0"/>
        <v>سوهاج</v>
      </c>
      <c r="V3" t="s">
        <v>56</v>
      </c>
      <c r="W3" t="s">
        <v>56</v>
      </c>
      <c r="X3" t="s">
        <v>387</v>
      </c>
      <c r="Y3" t="s">
        <v>61</v>
      </c>
      <c r="Z3" t="s">
        <v>76</v>
      </c>
      <c r="AA3" t="s">
        <v>63</v>
      </c>
      <c r="AB3" t="s">
        <v>109</v>
      </c>
      <c r="AD3" t="s">
        <v>110</v>
      </c>
      <c r="AF3" s="2">
        <v>45297</v>
      </c>
      <c r="AG3" s="2">
        <v>45297</v>
      </c>
      <c r="AH3" t="s">
        <v>182</v>
      </c>
      <c r="AS3" t="s">
        <v>111</v>
      </c>
      <c r="AT3" t="s">
        <v>459</v>
      </c>
    </row>
    <row r="4" spans="1:52" x14ac:dyDescent="0.2">
      <c r="A4">
        <v>3</v>
      </c>
      <c r="B4" t="s">
        <v>1206</v>
      </c>
      <c r="C4" t="s">
        <v>50</v>
      </c>
      <c r="F4" s="2">
        <v>45073</v>
      </c>
      <c r="G4" t="s">
        <v>1048</v>
      </c>
      <c r="H4" t="s">
        <v>73</v>
      </c>
      <c r="I4" t="s">
        <v>73</v>
      </c>
      <c r="J4" t="s">
        <v>175</v>
      </c>
      <c r="K4" t="s">
        <v>1209</v>
      </c>
      <c r="L4" t="s">
        <v>1049</v>
      </c>
      <c r="N4">
        <v>1</v>
      </c>
      <c r="O4" t="s">
        <v>1050</v>
      </c>
      <c r="P4" t="s">
        <v>55</v>
      </c>
      <c r="Q4" t="s">
        <v>56</v>
      </c>
      <c r="R4" t="s">
        <v>57</v>
      </c>
      <c r="S4" t="s">
        <v>1048</v>
      </c>
      <c r="U4" t="str">
        <f t="shared" si="0"/>
        <v>السويس</v>
      </c>
      <c r="V4" t="s">
        <v>212</v>
      </c>
      <c r="W4" t="s">
        <v>56</v>
      </c>
      <c r="X4" t="s">
        <v>75</v>
      </c>
      <c r="Y4" t="s">
        <v>61</v>
      </c>
      <c r="Z4" t="s">
        <v>76</v>
      </c>
      <c r="AA4" t="s">
        <v>63</v>
      </c>
      <c r="AB4" t="s">
        <v>1051</v>
      </c>
      <c r="AF4" s="2">
        <v>45300</v>
      </c>
      <c r="AG4" s="2">
        <v>45300</v>
      </c>
      <c r="AH4" t="s">
        <v>182</v>
      </c>
      <c r="AS4" t="s">
        <v>111</v>
      </c>
      <c r="AT4" t="s">
        <v>1052</v>
      </c>
      <c r="AU4" t="s">
        <v>1053</v>
      </c>
    </row>
    <row r="5" spans="1:52" x14ac:dyDescent="0.2">
      <c r="A5">
        <v>4</v>
      </c>
      <c r="B5" t="s">
        <v>1206</v>
      </c>
      <c r="C5" t="s">
        <v>89</v>
      </c>
      <c r="F5" s="2" t="s">
        <v>78</v>
      </c>
      <c r="G5" t="s">
        <v>286</v>
      </c>
      <c r="H5" t="s">
        <v>73</v>
      </c>
      <c r="I5" t="s">
        <v>73</v>
      </c>
      <c r="J5" t="s">
        <v>80</v>
      </c>
      <c r="K5" t="s">
        <v>1212</v>
      </c>
      <c r="L5" t="s">
        <v>1008</v>
      </c>
      <c r="N5">
        <v>1</v>
      </c>
      <c r="O5" t="s">
        <v>2278</v>
      </c>
      <c r="P5" t="s">
        <v>55</v>
      </c>
      <c r="Q5" t="s">
        <v>56</v>
      </c>
      <c r="R5" t="s">
        <v>57</v>
      </c>
      <c r="S5" t="s">
        <v>286</v>
      </c>
      <c r="U5" t="str">
        <f t="shared" si="0"/>
        <v>أسيوط</v>
      </c>
      <c r="V5" t="s">
        <v>1009</v>
      </c>
      <c r="W5" t="s">
        <v>56</v>
      </c>
      <c r="X5" t="s">
        <v>169</v>
      </c>
      <c r="Y5" t="s">
        <v>61</v>
      </c>
      <c r="Z5" t="s">
        <v>76</v>
      </c>
      <c r="AA5" t="s">
        <v>63</v>
      </c>
      <c r="AB5" t="s">
        <v>417</v>
      </c>
      <c r="AC5" t="s">
        <v>901</v>
      </c>
      <c r="AD5" t="s">
        <v>628</v>
      </c>
      <c r="AE5" s="2">
        <v>45301</v>
      </c>
      <c r="AG5" s="2">
        <v>45301</v>
      </c>
      <c r="AH5" t="s">
        <v>182</v>
      </c>
      <c r="AS5" t="s">
        <v>111</v>
      </c>
      <c r="AT5" t="s">
        <v>1010</v>
      </c>
      <c r="AU5" t="s">
        <v>1011</v>
      </c>
    </row>
    <row r="6" spans="1:52" x14ac:dyDescent="0.2">
      <c r="A6">
        <v>5</v>
      </c>
      <c r="B6" t="s">
        <v>1206</v>
      </c>
      <c r="C6" t="s">
        <v>89</v>
      </c>
      <c r="F6" s="2" t="s">
        <v>78</v>
      </c>
      <c r="G6" t="s">
        <v>286</v>
      </c>
      <c r="H6" t="s">
        <v>73</v>
      </c>
      <c r="I6" t="s">
        <v>73</v>
      </c>
      <c r="J6" t="s">
        <v>80</v>
      </c>
      <c r="K6" t="s">
        <v>1212</v>
      </c>
      <c r="L6" t="s">
        <v>1008</v>
      </c>
      <c r="N6">
        <v>1</v>
      </c>
      <c r="O6" t="s">
        <v>1012</v>
      </c>
      <c r="P6" t="s">
        <v>55</v>
      </c>
      <c r="Q6" t="s">
        <v>56</v>
      </c>
      <c r="R6" t="s">
        <v>57</v>
      </c>
      <c r="S6" t="s">
        <v>286</v>
      </c>
      <c r="U6" t="str">
        <f t="shared" si="0"/>
        <v>أسيوط</v>
      </c>
      <c r="V6" t="s">
        <v>1013</v>
      </c>
      <c r="W6" t="s">
        <v>56</v>
      </c>
      <c r="X6" t="s">
        <v>169</v>
      </c>
      <c r="Y6" t="s">
        <v>61</v>
      </c>
      <c r="Z6" t="s">
        <v>76</v>
      </c>
      <c r="AA6" t="s">
        <v>63</v>
      </c>
      <c r="AB6" t="s">
        <v>417</v>
      </c>
      <c r="AC6" t="s">
        <v>901</v>
      </c>
      <c r="AD6" t="s">
        <v>628</v>
      </c>
      <c r="AE6" s="2">
        <v>45301</v>
      </c>
      <c r="AG6" s="2">
        <v>45301</v>
      </c>
      <c r="AH6" t="s">
        <v>182</v>
      </c>
      <c r="AS6" t="s">
        <v>111</v>
      </c>
      <c r="AT6" t="s">
        <v>1010</v>
      </c>
      <c r="AU6" t="s">
        <v>1011</v>
      </c>
    </row>
    <row r="7" spans="1:52" x14ac:dyDescent="0.2">
      <c r="A7">
        <v>6</v>
      </c>
      <c r="B7" t="s">
        <v>1206</v>
      </c>
      <c r="C7" t="s">
        <v>50</v>
      </c>
      <c r="F7" s="2" t="s">
        <v>120</v>
      </c>
      <c r="G7" t="s">
        <v>100</v>
      </c>
      <c r="H7" t="s">
        <v>73</v>
      </c>
      <c r="I7" t="s">
        <v>73</v>
      </c>
      <c r="J7" t="s">
        <v>56</v>
      </c>
      <c r="K7" t="s">
        <v>23</v>
      </c>
      <c r="L7" t="s">
        <v>1136</v>
      </c>
      <c r="N7">
        <v>1</v>
      </c>
      <c r="O7" t="s">
        <v>1137</v>
      </c>
      <c r="P7" t="s">
        <v>55</v>
      </c>
      <c r="Q7">
        <v>23</v>
      </c>
      <c r="R7" t="s">
        <v>57</v>
      </c>
      <c r="S7" t="s">
        <v>100</v>
      </c>
      <c r="U7" t="str">
        <f t="shared" si="0"/>
        <v>الشرقية</v>
      </c>
      <c r="V7" t="s">
        <v>56</v>
      </c>
      <c r="W7" t="s">
        <v>1138</v>
      </c>
      <c r="X7" t="s">
        <v>75</v>
      </c>
      <c r="Y7" t="s">
        <v>61</v>
      </c>
      <c r="Z7" t="s">
        <v>76</v>
      </c>
      <c r="AA7" t="s">
        <v>63</v>
      </c>
      <c r="AB7" t="s">
        <v>103</v>
      </c>
      <c r="AD7" t="s">
        <v>1139</v>
      </c>
      <c r="AE7" s="2">
        <v>45301</v>
      </c>
      <c r="AF7" s="2">
        <v>45333</v>
      </c>
      <c r="AG7" s="2">
        <v>45301</v>
      </c>
      <c r="AH7" t="s">
        <v>182</v>
      </c>
      <c r="AS7" t="s">
        <v>111</v>
      </c>
      <c r="AT7" t="s">
        <v>1140</v>
      </c>
      <c r="AU7" t="s">
        <v>1141</v>
      </c>
      <c r="AV7" t="s">
        <v>1142</v>
      </c>
    </row>
    <row r="8" spans="1:52" x14ac:dyDescent="0.2">
      <c r="A8">
        <v>7</v>
      </c>
      <c r="B8" t="s">
        <v>1206</v>
      </c>
      <c r="C8" t="s">
        <v>50</v>
      </c>
      <c r="F8" s="2">
        <v>45098</v>
      </c>
      <c r="G8" t="s">
        <v>174</v>
      </c>
      <c r="H8" t="s">
        <v>73</v>
      </c>
      <c r="I8" t="s">
        <v>73</v>
      </c>
      <c r="J8" t="s">
        <v>175</v>
      </c>
      <c r="K8" t="s">
        <v>1209</v>
      </c>
      <c r="L8" t="s">
        <v>176</v>
      </c>
      <c r="N8">
        <v>1</v>
      </c>
      <c r="O8" t="s">
        <v>2274</v>
      </c>
      <c r="P8" t="s">
        <v>55</v>
      </c>
      <c r="Q8">
        <v>50</v>
      </c>
      <c r="R8" t="s">
        <v>57</v>
      </c>
      <c r="S8" t="s">
        <v>174</v>
      </c>
      <c r="U8" t="str">
        <f t="shared" si="0"/>
        <v>القليوبية</v>
      </c>
      <c r="V8" t="s">
        <v>177</v>
      </c>
      <c r="W8" t="s">
        <v>178</v>
      </c>
      <c r="X8" t="s">
        <v>75</v>
      </c>
      <c r="Y8" t="s">
        <v>61</v>
      </c>
      <c r="Z8" t="s">
        <v>76</v>
      </c>
      <c r="AA8" t="s">
        <v>63</v>
      </c>
      <c r="AB8" t="s">
        <v>179</v>
      </c>
      <c r="AC8" t="s">
        <v>180</v>
      </c>
      <c r="AD8" t="s">
        <v>181</v>
      </c>
      <c r="AE8" s="2">
        <v>45302</v>
      </c>
      <c r="AF8" s="2">
        <v>45330</v>
      </c>
      <c r="AG8" s="2">
        <v>45302</v>
      </c>
      <c r="AH8" t="s">
        <v>182</v>
      </c>
      <c r="AS8" t="s">
        <v>111</v>
      </c>
      <c r="AT8" t="s">
        <v>183</v>
      </c>
      <c r="AU8" t="s">
        <v>184</v>
      </c>
      <c r="AV8" t="s">
        <v>185</v>
      </c>
    </row>
    <row r="9" spans="1:52" x14ac:dyDescent="0.2">
      <c r="A9">
        <v>8</v>
      </c>
      <c r="B9" t="s">
        <v>1206</v>
      </c>
      <c r="C9" t="s">
        <v>118</v>
      </c>
      <c r="F9" s="2" t="s">
        <v>1173</v>
      </c>
      <c r="G9" t="s">
        <v>112</v>
      </c>
      <c r="H9" t="s">
        <v>73</v>
      </c>
      <c r="I9" t="s">
        <v>73</v>
      </c>
      <c r="J9" t="s">
        <v>56</v>
      </c>
      <c r="K9" t="s">
        <v>377</v>
      </c>
      <c r="L9" t="s">
        <v>1174</v>
      </c>
      <c r="M9" t="s">
        <v>1175</v>
      </c>
      <c r="N9">
        <v>1</v>
      </c>
      <c r="O9" t="s">
        <v>1176</v>
      </c>
      <c r="P9" t="s">
        <v>55</v>
      </c>
      <c r="Q9" t="s">
        <v>56</v>
      </c>
      <c r="R9" t="s">
        <v>57</v>
      </c>
      <c r="S9" t="s">
        <v>112</v>
      </c>
      <c r="U9" t="str">
        <f t="shared" si="0"/>
        <v>الإسكندرية</v>
      </c>
      <c r="V9" t="s">
        <v>56</v>
      </c>
      <c r="W9" t="s">
        <v>1177</v>
      </c>
      <c r="X9" t="s">
        <v>75</v>
      </c>
      <c r="Y9" t="s">
        <v>134</v>
      </c>
      <c r="Z9" t="s">
        <v>76</v>
      </c>
      <c r="AA9" t="s">
        <v>63</v>
      </c>
      <c r="AB9" t="s">
        <v>116</v>
      </c>
      <c r="AD9" t="s">
        <v>1178</v>
      </c>
      <c r="AF9" s="2">
        <v>44291</v>
      </c>
      <c r="AG9" s="2">
        <v>45302</v>
      </c>
      <c r="AH9" t="s">
        <v>182</v>
      </c>
      <c r="AL9" s="2">
        <v>45302</v>
      </c>
      <c r="AM9" s="2">
        <v>45302</v>
      </c>
      <c r="AQ9" t="s">
        <v>138</v>
      </c>
      <c r="AS9" t="s">
        <v>111</v>
      </c>
      <c r="AT9" t="s">
        <v>1179</v>
      </c>
      <c r="AU9" t="s">
        <v>1180</v>
      </c>
    </row>
    <row r="10" spans="1:52" x14ac:dyDescent="0.2">
      <c r="A10">
        <v>9</v>
      </c>
      <c r="B10" t="s">
        <v>1206</v>
      </c>
      <c r="C10" t="s">
        <v>89</v>
      </c>
      <c r="F10" s="2" t="s">
        <v>863</v>
      </c>
      <c r="G10" t="s">
        <v>51</v>
      </c>
      <c r="H10" t="s">
        <v>73</v>
      </c>
      <c r="I10" t="s">
        <v>73</v>
      </c>
      <c r="J10" t="s">
        <v>105</v>
      </c>
      <c r="K10" t="s">
        <v>1209</v>
      </c>
      <c r="L10" t="s">
        <v>56</v>
      </c>
      <c r="N10">
        <v>1</v>
      </c>
      <c r="O10" t="s">
        <v>56</v>
      </c>
      <c r="P10" t="s">
        <v>55</v>
      </c>
      <c r="Q10" t="s">
        <v>56</v>
      </c>
      <c r="R10" t="s">
        <v>57</v>
      </c>
      <c r="S10" t="s">
        <v>51</v>
      </c>
      <c r="U10" t="str">
        <f t="shared" si="0"/>
        <v>القاهرة</v>
      </c>
      <c r="V10" t="s">
        <v>56</v>
      </c>
      <c r="W10" t="s">
        <v>56</v>
      </c>
      <c r="X10" t="s">
        <v>75</v>
      </c>
      <c r="Y10" t="s">
        <v>61</v>
      </c>
      <c r="Z10" t="s">
        <v>76</v>
      </c>
      <c r="AA10" t="s">
        <v>63</v>
      </c>
      <c r="AB10" t="s">
        <v>361</v>
      </c>
      <c r="AE10" s="2">
        <v>45304</v>
      </c>
      <c r="AG10" s="2">
        <v>45304</v>
      </c>
      <c r="AS10" t="s">
        <v>111</v>
      </c>
      <c r="AT10" t="s">
        <v>864</v>
      </c>
    </row>
    <row r="11" spans="1:52" x14ac:dyDescent="0.2">
      <c r="A11">
        <v>10</v>
      </c>
      <c r="B11" t="s">
        <v>1206</v>
      </c>
      <c r="C11" t="s">
        <v>89</v>
      </c>
      <c r="F11" s="2" t="s">
        <v>352</v>
      </c>
      <c r="G11" t="s">
        <v>112</v>
      </c>
      <c r="H11" t="s">
        <v>73</v>
      </c>
      <c r="I11" t="s">
        <v>73</v>
      </c>
      <c r="J11" t="s">
        <v>175</v>
      </c>
      <c r="K11" t="s">
        <v>1209</v>
      </c>
      <c r="L11" t="s">
        <v>952</v>
      </c>
      <c r="N11">
        <v>1</v>
      </c>
      <c r="O11" t="s">
        <v>2241</v>
      </c>
      <c r="P11" t="s">
        <v>55</v>
      </c>
      <c r="Q11" t="s">
        <v>56</v>
      </c>
      <c r="R11" t="s">
        <v>57</v>
      </c>
      <c r="S11" t="s">
        <v>112</v>
      </c>
      <c r="U11" t="str">
        <f t="shared" si="0"/>
        <v>الإسكندرية</v>
      </c>
      <c r="V11" t="s">
        <v>953</v>
      </c>
      <c r="W11" t="s">
        <v>954</v>
      </c>
      <c r="X11" t="s">
        <v>75</v>
      </c>
      <c r="Y11" t="s">
        <v>61</v>
      </c>
      <c r="Z11" t="s">
        <v>76</v>
      </c>
      <c r="AA11" t="s">
        <v>63</v>
      </c>
      <c r="AB11" t="s">
        <v>124</v>
      </c>
      <c r="AC11" t="s">
        <v>955</v>
      </c>
      <c r="AE11" s="2">
        <v>45304</v>
      </c>
      <c r="AG11" s="2">
        <v>45304</v>
      </c>
      <c r="AH11" t="s">
        <v>182</v>
      </c>
      <c r="AS11" t="s">
        <v>111</v>
      </c>
      <c r="AT11" t="s">
        <v>956</v>
      </c>
    </row>
    <row r="12" spans="1:52" x14ac:dyDescent="0.2">
      <c r="A12">
        <v>11</v>
      </c>
      <c r="B12" t="s">
        <v>1206</v>
      </c>
      <c r="C12" t="s">
        <v>89</v>
      </c>
      <c r="F12" s="2" t="s">
        <v>78</v>
      </c>
      <c r="G12" t="s">
        <v>51</v>
      </c>
      <c r="H12" t="s">
        <v>73</v>
      </c>
      <c r="I12" t="s">
        <v>73</v>
      </c>
      <c r="J12" t="s">
        <v>865</v>
      </c>
      <c r="K12" t="s">
        <v>1209</v>
      </c>
      <c r="L12" t="s">
        <v>56</v>
      </c>
      <c r="N12">
        <v>1</v>
      </c>
      <c r="O12" t="s">
        <v>56</v>
      </c>
      <c r="P12" t="s">
        <v>55</v>
      </c>
      <c r="Q12" t="s">
        <v>56</v>
      </c>
      <c r="R12" t="s">
        <v>57</v>
      </c>
      <c r="S12" t="s">
        <v>51</v>
      </c>
      <c r="U12" t="str">
        <f t="shared" si="0"/>
        <v>القاهرة</v>
      </c>
      <c r="V12" t="s">
        <v>212</v>
      </c>
      <c r="W12" t="s">
        <v>56</v>
      </c>
      <c r="X12" t="s">
        <v>75</v>
      </c>
      <c r="Y12" t="s">
        <v>61</v>
      </c>
      <c r="Z12" t="s">
        <v>76</v>
      </c>
      <c r="AA12" t="s">
        <v>63</v>
      </c>
      <c r="AB12" t="s">
        <v>361</v>
      </c>
      <c r="AE12" s="2">
        <v>45305</v>
      </c>
      <c r="AG12" s="2">
        <v>45305</v>
      </c>
      <c r="AS12" t="s">
        <v>111</v>
      </c>
      <c r="AT12" t="s">
        <v>866</v>
      </c>
    </row>
    <row r="13" spans="1:52" x14ac:dyDescent="0.2">
      <c r="A13">
        <v>12</v>
      </c>
      <c r="B13" t="s">
        <v>1206</v>
      </c>
      <c r="C13" t="s">
        <v>635</v>
      </c>
      <c r="F13" s="2">
        <v>45180</v>
      </c>
      <c r="G13" t="s">
        <v>531</v>
      </c>
      <c r="H13" t="s">
        <v>73</v>
      </c>
      <c r="I13" t="s">
        <v>73</v>
      </c>
      <c r="J13" t="s">
        <v>906</v>
      </c>
      <c r="K13" t="s">
        <v>1210</v>
      </c>
      <c r="L13" t="s">
        <v>907</v>
      </c>
      <c r="N13">
        <v>1</v>
      </c>
      <c r="O13" t="s">
        <v>908</v>
      </c>
      <c r="P13" t="s">
        <v>55</v>
      </c>
      <c r="Q13">
        <v>22</v>
      </c>
      <c r="R13" t="s">
        <v>57</v>
      </c>
      <c r="S13" t="s">
        <v>531</v>
      </c>
      <c r="T13" t="s">
        <v>909</v>
      </c>
      <c r="U13" t="str">
        <f t="shared" si="0"/>
        <v>بورسعيدحي المناخ</v>
      </c>
      <c r="V13" t="s">
        <v>56</v>
      </c>
      <c r="W13" t="s">
        <v>910</v>
      </c>
      <c r="X13" t="s">
        <v>75</v>
      </c>
      <c r="Y13" t="s">
        <v>0</v>
      </c>
      <c r="Z13" t="s">
        <v>76</v>
      </c>
      <c r="AA13" t="s">
        <v>63</v>
      </c>
      <c r="AB13" t="s">
        <v>534</v>
      </c>
      <c r="AC13" t="s">
        <v>911</v>
      </c>
      <c r="AD13" t="s">
        <v>536</v>
      </c>
      <c r="AE13" s="2">
        <v>45305</v>
      </c>
      <c r="AF13" s="2">
        <v>45364</v>
      </c>
      <c r="AG13" s="2">
        <v>45305</v>
      </c>
      <c r="AH13" t="s">
        <v>182</v>
      </c>
      <c r="AI13" t="s">
        <v>912</v>
      </c>
      <c r="AJ13" t="s">
        <v>56</v>
      </c>
      <c r="AL13" s="2">
        <v>45482</v>
      </c>
      <c r="AT13" t="s">
        <v>913</v>
      </c>
      <c r="AU13" t="s">
        <v>914</v>
      </c>
      <c r="AV13" t="s">
        <v>915</v>
      </c>
      <c r="AW13" t="s">
        <v>916</v>
      </c>
      <c r="AX13" t="s">
        <v>917</v>
      </c>
      <c r="AY13" t="s">
        <v>918</v>
      </c>
    </row>
    <row r="14" spans="1:52" x14ac:dyDescent="0.2">
      <c r="A14">
        <v>13</v>
      </c>
      <c r="B14" t="s">
        <v>1206</v>
      </c>
      <c r="C14" t="s">
        <v>308</v>
      </c>
      <c r="F14" s="2" t="s">
        <v>120</v>
      </c>
      <c r="G14" t="s">
        <v>286</v>
      </c>
      <c r="H14" t="s">
        <v>73</v>
      </c>
      <c r="I14" t="s">
        <v>73</v>
      </c>
      <c r="J14" t="s">
        <v>460</v>
      </c>
      <c r="K14" t="s">
        <v>1210</v>
      </c>
      <c r="L14" t="s">
        <v>461</v>
      </c>
      <c r="N14">
        <v>1</v>
      </c>
      <c r="O14" t="s">
        <v>462</v>
      </c>
      <c r="P14" t="s">
        <v>55</v>
      </c>
      <c r="Q14">
        <v>20</v>
      </c>
      <c r="R14" t="s">
        <v>57</v>
      </c>
      <c r="S14" t="s">
        <v>286</v>
      </c>
      <c r="U14" t="str">
        <f t="shared" si="0"/>
        <v>أسيوط</v>
      </c>
      <c r="V14" t="s">
        <v>56</v>
      </c>
      <c r="W14" t="s">
        <v>463</v>
      </c>
      <c r="X14" t="s">
        <v>75</v>
      </c>
      <c r="Y14" t="s">
        <v>61</v>
      </c>
      <c r="Z14" t="s">
        <v>76</v>
      </c>
      <c r="AA14" t="s">
        <v>63</v>
      </c>
      <c r="AB14" t="s">
        <v>417</v>
      </c>
      <c r="AE14" s="2">
        <v>45306</v>
      </c>
      <c r="AG14" s="2">
        <v>45306</v>
      </c>
      <c r="AH14" t="s">
        <v>182</v>
      </c>
      <c r="AK14" s="2">
        <v>45558</v>
      </c>
      <c r="AS14" t="s">
        <v>111</v>
      </c>
      <c r="AT14" t="s">
        <v>464</v>
      </c>
      <c r="AU14" t="s">
        <v>464</v>
      </c>
    </row>
    <row r="15" spans="1:52" x14ac:dyDescent="0.2">
      <c r="A15">
        <v>14</v>
      </c>
      <c r="B15" t="s">
        <v>1206</v>
      </c>
      <c r="C15" t="s">
        <v>308</v>
      </c>
      <c r="F15" s="2" t="s">
        <v>120</v>
      </c>
      <c r="G15" t="s">
        <v>129</v>
      </c>
      <c r="H15" t="s">
        <v>73</v>
      </c>
      <c r="I15" t="s">
        <v>73</v>
      </c>
      <c r="J15" t="s">
        <v>206</v>
      </c>
      <c r="K15" t="s">
        <v>1210</v>
      </c>
      <c r="L15" t="s">
        <v>691</v>
      </c>
      <c r="N15">
        <v>1</v>
      </c>
      <c r="O15" t="s">
        <v>692</v>
      </c>
      <c r="P15" t="s">
        <v>55</v>
      </c>
      <c r="Q15">
        <v>38</v>
      </c>
      <c r="R15" t="s">
        <v>187</v>
      </c>
      <c r="S15" t="s">
        <v>129</v>
      </c>
      <c r="U15" t="str">
        <f t="shared" si="0"/>
        <v>المنيا</v>
      </c>
      <c r="V15" t="s">
        <v>327</v>
      </c>
      <c r="W15" t="s">
        <v>693</v>
      </c>
      <c r="X15" t="s">
        <v>75</v>
      </c>
      <c r="Y15" t="s">
        <v>0</v>
      </c>
      <c r="Z15" t="s">
        <v>76</v>
      </c>
      <c r="AA15" t="s">
        <v>63</v>
      </c>
      <c r="AB15" t="s">
        <v>477</v>
      </c>
      <c r="AD15" t="s">
        <v>694</v>
      </c>
      <c r="AE15" s="2">
        <v>45306</v>
      </c>
      <c r="AF15" s="2">
        <v>45332</v>
      </c>
      <c r="AG15" s="2">
        <v>45306</v>
      </c>
      <c r="AH15" t="s">
        <v>182</v>
      </c>
      <c r="AI15" t="s">
        <v>695</v>
      </c>
      <c r="AJ15" t="s">
        <v>696</v>
      </c>
      <c r="AK15" s="2">
        <v>45400</v>
      </c>
      <c r="AS15" t="s">
        <v>111</v>
      </c>
      <c r="AT15" t="s">
        <v>697</v>
      </c>
      <c r="AU15" t="s">
        <v>698</v>
      </c>
      <c r="AV15" t="s">
        <v>699</v>
      </c>
    </row>
    <row r="16" spans="1:52" x14ac:dyDescent="0.2">
      <c r="A16">
        <v>15</v>
      </c>
      <c r="B16" t="s">
        <v>1206</v>
      </c>
      <c r="C16" t="s">
        <v>89</v>
      </c>
      <c r="F16" s="2">
        <v>45062</v>
      </c>
      <c r="G16" t="s">
        <v>186</v>
      </c>
      <c r="H16" t="s">
        <v>73</v>
      </c>
      <c r="I16" t="s">
        <v>73</v>
      </c>
      <c r="J16" t="s">
        <v>56</v>
      </c>
      <c r="K16" t="s">
        <v>23</v>
      </c>
      <c r="L16" t="s">
        <v>570</v>
      </c>
      <c r="N16">
        <v>1</v>
      </c>
      <c r="O16" t="s">
        <v>56</v>
      </c>
      <c r="P16" t="s">
        <v>55</v>
      </c>
      <c r="Q16" t="s">
        <v>56</v>
      </c>
      <c r="R16" t="s">
        <v>57</v>
      </c>
      <c r="S16" t="s">
        <v>186</v>
      </c>
      <c r="T16" t="s">
        <v>571</v>
      </c>
      <c r="U16" t="str">
        <f t="shared" si="0"/>
        <v>الغربيةمركز المحلة الكبرى</v>
      </c>
      <c r="V16" t="s">
        <v>56</v>
      </c>
      <c r="W16" t="s">
        <v>56</v>
      </c>
      <c r="X16" t="s">
        <v>75</v>
      </c>
      <c r="Y16" t="s">
        <v>61</v>
      </c>
      <c r="Z16" t="s">
        <v>76</v>
      </c>
      <c r="AA16" t="s">
        <v>63</v>
      </c>
      <c r="AB16" t="s">
        <v>572</v>
      </c>
      <c r="AE16" s="2">
        <v>45308</v>
      </c>
      <c r="AG16" s="2">
        <v>45308</v>
      </c>
      <c r="AS16" t="s">
        <v>111</v>
      </c>
      <c r="AT16" t="s">
        <v>573</v>
      </c>
    </row>
    <row r="17" spans="1:49" x14ac:dyDescent="0.2">
      <c r="A17">
        <v>16</v>
      </c>
      <c r="B17" t="s">
        <v>1206</v>
      </c>
      <c r="C17" t="s">
        <v>50</v>
      </c>
      <c r="F17" s="2">
        <v>45165</v>
      </c>
      <c r="G17" t="s">
        <v>316</v>
      </c>
      <c r="H17" t="s">
        <v>130</v>
      </c>
      <c r="I17" t="s">
        <v>155</v>
      </c>
      <c r="J17" t="s">
        <v>56</v>
      </c>
      <c r="K17" t="s">
        <v>23</v>
      </c>
      <c r="L17" t="s">
        <v>598</v>
      </c>
      <c r="N17">
        <v>1</v>
      </c>
      <c r="O17" t="s">
        <v>599</v>
      </c>
      <c r="P17" t="s">
        <v>55</v>
      </c>
      <c r="Q17" t="s">
        <v>56</v>
      </c>
      <c r="R17" t="s">
        <v>57</v>
      </c>
      <c r="S17" t="s">
        <v>316</v>
      </c>
      <c r="U17" t="str">
        <f t="shared" si="0"/>
        <v>الجيزة</v>
      </c>
      <c r="V17" t="s">
        <v>56</v>
      </c>
      <c r="W17" t="s">
        <v>56</v>
      </c>
      <c r="X17" t="s">
        <v>102</v>
      </c>
      <c r="Y17" t="s">
        <v>61</v>
      </c>
      <c r="Z17" t="s">
        <v>76</v>
      </c>
      <c r="AA17" t="s">
        <v>63</v>
      </c>
      <c r="AB17" t="s">
        <v>321</v>
      </c>
      <c r="AC17" t="s">
        <v>600</v>
      </c>
      <c r="AE17" s="2">
        <v>45313</v>
      </c>
      <c r="AF17" s="2">
        <v>45411</v>
      </c>
      <c r="AG17" s="2">
        <v>45313</v>
      </c>
      <c r="AT17" t="s">
        <v>601</v>
      </c>
      <c r="AU17" t="s">
        <v>602</v>
      </c>
      <c r="AV17" t="s">
        <v>603</v>
      </c>
      <c r="AW17" t="s">
        <v>604</v>
      </c>
    </row>
    <row r="18" spans="1:49" x14ac:dyDescent="0.2">
      <c r="A18">
        <v>17</v>
      </c>
      <c r="B18" t="s">
        <v>1206</v>
      </c>
      <c r="C18" t="s">
        <v>50</v>
      </c>
      <c r="F18" s="2" t="s">
        <v>208</v>
      </c>
      <c r="G18" t="s">
        <v>316</v>
      </c>
      <c r="H18" t="s">
        <v>73</v>
      </c>
      <c r="I18" t="s">
        <v>73</v>
      </c>
      <c r="J18" t="s">
        <v>56</v>
      </c>
      <c r="K18" t="s">
        <v>23</v>
      </c>
      <c r="L18" t="s">
        <v>56</v>
      </c>
      <c r="N18">
        <v>1</v>
      </c>
      <c r="O18" t="s">
        <v>767</v>
      </c>
      <c r="P18" t="s">
        <v>55</v>
      </c>
      <c r="Q18" t="s">
        <v>56</v>
      </c>
      <c r="R18" t="s">
        <v>57</v>
      </c>
      <c r="S18" t="s">
        <v>316</v>
      </c>
      <c r="U18" t="str">
        <f t="shared" si="0"/>
        <v>الجيزة</v>
      </c>
      <c r="V18" t="s">
        <v>56</v>
      </c>
      <c r="W18" t="s">
        <v>768</v>
      </c>
      <c r="X18" t="s">
        <v>75</v>
      </c>
      <c r="Y18" t="s">
        <v>61</v>
      </c>
      <c r="Z18" t="s">
        <v>76</v>
      </c>
      <c r="AA18" t="s">
        <v>63</v>
      </c>
      <c r="AB18" t="s">
        <v>318</v>
      </c>
      <c r="AD18" t="s">
        <v>769</v>
      </c>
      <c r="AF18" s="2">
        <v>45313</v>
      </c>
      <c r="AG18" s="2">
        <v>45313</v>
      </c>
      <c r="AH18" t="s">
        <v>182</v>
      </c>
      <c r="AS18" t="s">
        <v>111</v>
      </c>
      <c r="AT18" t="s">
        <v>770</v>
      </c>
    </row>
    <row r="19" spans="1:49" x14ac:dyDescent="0.2">
      <c r="A19">
        <v>18</v>
      </c>
      <c r="B19" t="s">
        <v>1205</v>
      </c>
      <c r="C19" t="s">
        <v>118</v>
      </c>
      <c r="F19" s="2" t="s">
        <v>771</v>
      </c>
      <c r="G19" t="s">
        <v>51</v>
      </c>
      <c r="H19" t="s">
        <v>49</v>
      </c>
      <c r="I19" t="s">
        <v>49</v>
      </c>
      <c r="J19" t="s">
        <v>49</v>
      </c>
      <c r="K19" t="s">
        <v>1213</v>
      </c>
      <c r="L19" t="s">
        <v>56</v>
      </c>
      <c r="M19" t="s">
        <v>772</v>
      </c>
      <c r="N19">
        <v>7</v>
      </c>
      <c r="O19" t="s">
        <v>773</v>
      </c>
      <c r="P19" t="s">
        <v>55</v>
      </c>
      <c r="Q19" t="s">
        <v>56</v>
      </c>
      <c r="R19" t="s">
        <v>57</v>
      </c>
      <c r="S19" t="s">
        <v>78</v>
      </c>
      <c r="U19" t="str">
        <f t="shared" si="0"/>
        <v>غير معلوم</v>
      </c>
      <c r="V19" t="s">
        <v>56</v>
      </c>
      <c r="W19" t="s">
        <v>774</v>
      </c>
      <c r="X19" t="s">
        <v>775</v>
      </c>
      <c r="Y19" t="s">
        <v>134</v>
      </c>
      <c r="Z19" t="s">
        <v>62</v>
      </c>
      <c r="AA19" t="s">
        <v>63</v>
      </c>
      <c r="AB19" t="s">
        <v>68</v>
      </c>
      <c r="AD19" t="s">
        <v>776</v>
      </c>
      <c r="AF19" s="2" t="s">
        <v>456</v>
      </c>
      <c r="AG19" s="2">
        <v>45314</v>
      </c>
      <c r="AH19" t="s">
        <v>182</v>
      </c>
      <c r="AL19" s="2">
        <v>45314</v>
      </c>
      <c r="AM19" s="2">
        <v>45314</v>
      </c>
      <c r="AQ19" t="s">
        <v>138</v>
      </c>
      <c r="AS19" t="s">
        <v>111</v>
      </c>
      <c r="AT19" t="s">
        <v>777</v>
      </c>
    </row>
    <row r="20" spans="1:49" x14ac:dyDescent="0.2">
      <c r="A20">
        <v>19</v>
      </c>
      <c r="B20" t="s">
        <v>1205</v>
      </c>
      <c r="C20" t="s">
        <v>118</v>
      </c>
      <c r="F20" s="2" t="s">
        <v>771</v>
      </c>
      <c r="G20" t="s">
        <v>51</v>
      </c>
      <c r="H20" t="s">
        <v>49</v>
      </c>
      <c r="I20" t="s">
        <v>49</v>
      </c>
      <c r="J20" t="s">
        <v>49</v>
      </c>
      <c r="K20" t="s">
        <v>1213</v>
      </c>
      <c r="L20" t="s">
        <v>56</v>
      </c>
      <c r="M20" t="s">
        <v>772</v>
      </c>
      <c r="N20">
        <v>7</v>
      </c>
      <c r="O20" t="s">
        <v>778</v>
      </c>
      <c r="P20" t="s">
        <v>55</v>
      </c>
      <c r="Q20" t="s">
        <v>56</v>
      </c>
      <c r="R20" t="s">
        <v>57</v>
      </c>
      <c r="S20" t="s">
        <v>78</v>
      </c>
      <c r="U20" t="str">
        <f t="shared" si="0"/>
        <v>غير معلوم</v>
      </c>
      <c r="V20" t="s">
        <v>56</v>
      </c>
      <c r="W20" t="s">
        <v>774</v>
      </c>
      <c r="X20" t="s">
        <v>775</v>
      </c>
      <c r="Y20" t="s">
        <v>134</v>
      </c>
      <c r="Z20" t="s">
        <v>62</v>
      </c>
      <c r="AA20" t="s">
        <v>63</v>
      </c>
      <c r="AB20" t="s">
        <v>68</v>
      </c>
      <c r="AD20" t="s">
        <v>776</v>
      </c>
      <c r="AF20" s="2" t="s">
        <v>456</v>
      </c>
      <c r="AG20" s="2">
        <v>45314</v>
      </c>
      <c r="AH20" t="s">
        <v>182</v>
      </c>
      <c r="AL20" s="2">
        <v>45314</v>
      </c>
      <c r="AM20" s="2">
        <v>45314</v>
      </c>
      <c r="AQ20" t="s">
        <v>138</v>
      </c>
      <c r="AS20" t="s">
        <v>111</v>
      </c>
      <c r="AT20" t="s">
        <v>777</v>
      </c>
    </row>
    <row r="21" spans="1:49" x14ac:dyDescent="0.2">
      <c r="A21">
        <v>20</v>
      </c>
      <c r="B21" t="s">
        <v>1205</v>
      </c>
      <c r="C21" t="s">
        <v>118</v>
      </c>
      <c r="F21" s="2" t="s">
        <v>771</v>
      </c>
      <c r="G21" t="s">
        <v>51</v>
      </c>
      <c r="H21" t="s">
        <v>49</v>
      </c>
      <c r="I21" t="s">
        <v>49</v>
      </c>
      <c r="J21" t="s">
        <v>49</v>
      </c>
      <c r="K21" t="s">
        <v>1213</v>
      </c>
      <c r="L21" t="s">
        <v>56</v>
      </c>
      <c r="M21" t="s">
        <v>772</v>
      </c>
      <c r="N21">
        <v>7</v>
      </c>
      <c r="O21" t="s">
        <v>779</v>
      </c>
      <c r="P21" t="s">
        <v>55</v>
      </c>
      <c r="Q21" t="s">
        <v>56</v>
      </c>
      <c r="R21" t="s">
        <v>57</v>
      </c>
      <c r="S21" t="s">
        <v>78</v>
      </c>
      <c r="U21" t="str">
        <f t="shared" si="0"/>
        <v>غير معلوم</v>
      </c>
      <c r="V21" t="s">
        <v>56</v>
      </c>
      <c r="W21" t="s">
        <v>774</v>
      </c>
      <c r="X21" t="s">
        <v>775</v>
      </c>
      <c r="Y21" t="s">
        <v>134</v>
      </c>
      <c r="Z21" t="s">
        <v>62</v>
      </c>
      <c r="AA21" t="s">
        <v>63</v>
      </c>
      <c r="AB21" t="s">
        <v>68</v>
      </c>
      <c r="AD21" t="s">
        <v>776</v>
      </c>
      <c r="AF21" s="2" t="s">
        <v>456</v>
      </c>
      <c r="AG21" s="2">
        <v>45314</v>
      </c>
      <c r="AH21" t="s">
        <v>182</v>
      </c>
      <c r="AL21" s="2">
        <v>45314</v>
      </c>
      <c r="AM21" s="2">
        <v>45314</v>
      </c>
      <c r="AQ21" t="s">
        <v>138</v>
      </c>
      <c r="AS21" t="s">
        <v>111</v>
      </c>
      <c r="AT21" t="s">
        <v>777</v>
      </c>
    </row>
    <row r="22" spans="1:49" x14ac:dyDescent="0.2">
      <c r="A22">
        <v>21</v>
      </c>
      <c r="B22" t="s">
        <v>1205</v>
      </c>
      <c r="C22" t="s">
        <v>118</v>
      </c>
      <c r="F22" s="2" t="s">
        <v>771</v>
      </c>
      <c r="G22" t="s">
        <v>51</v>
      </c>
      <c r="H22" t="s">
        <v>49</v>
      </c>
      <c r="I22" t="s">
        <v>49</v>
      </c>
      <c r="J22" t="s">
        <v>49</v>
      </c>
      <c r="K22" t="s">
        <v>1213</v>
      </c>
      <c r="L22" t="s">
        <v>56</v>
      </c>
      <c r="M22" t="s">
        <v>772</v>
      </c>
      <c r="N22">
        <v>7</v>
      </c>
      <c r="O22" t="s">
        <v>2224</v>
      </c>
      <c r="P22" t="s">
        <v>55</v>
      </c>
      <c r="Q22" t="s">
        <v>56</v>
      </c>
      <c r="R22" t="s">
        <v>57</v>
      </c>
      <c r="S22" t="s">
        <v>78</v>
      </c>
      <c r="U22" t="str">
        <f t="shared" si="0"/>
        <v>غير معلوم</v>
      </c>
      <c r="V22" t="s">
        <v>56</v>
      </c>
      <c r="W22" t="s">
        <v>774</v>
      </c>
      <c r="X22" t="s">
        <v>775</v>
      </c>
      <c r="Y22" t="s">
        <v>134</v>
      </c>
      <c r="Z22" t="s">
        <v>62</v>
      </c>
      <c r="AA22" t="s">
        <v>63</v>
      </c>
      <c r="AB22" t="s">
        <v>68</v>
      </c>
      <c r="AD22" t="s">
        <v>776</v>
      </c>
      <c r="AF22" s="2" t="s">
        <v>456</v>
      </c>
      <c r="AG22" s="2">
        <v>45314</v>
      </c>
      <c r="AH22" t="s">
        <v>182</v>
      </c>
      <c r="AL22" s="2">
        <v>45314</v>
      </c>
      <c r="AM22" s="2">
        <v>45314</v>
      </c>
      <c r="AQ22" t="s">
        <v>138</v>
      </c>
      <c r="AS22" t="s">
        <v>111</v>
      </c>
      <c r="AT22" t="s">
        <v>777</v>
      </c>
    </row>
    <row r="23" spans="1:49" x14ac:dyDescent="0.2">
      <c r="A23">
        <v>22</v>
      </c>
      <c r="B23" t="s">
        <v>1205</v>
      </c>
      <c r="C23" t="s">
        <v>118</v>
      </c>
      <c r="F23" s="2" t="s">
        <v>771</v>
      </c>
      <c r="G23" t="s">
        <v>51</v>
      </c>
      <c r="H23" t="s">
        <v>49</v>
      </c>
      <c r="I23" t="s">
        <v>49</v>
      </c>
      <c r="J23" t="s">
        <v>49</v>
      </c>
      <c r="K23" t="s">
        <v>1213</v>
      </c>
      <c r="L23" t="s">
        <v>56</v>
      </c>
      <c r="M23" t="s">
        <v>772</v>
      </c>
      <c r="N23">
        <v>7</v>
      </c>
      <c r="O23" t="s">
        <v>780</v>
      </c>
      <c r="P23" t="s">
        <v>55</v>
      </c>
      <c r="Q23" t="s">
        <v>56</v>
      </c>
      <c r="R23" t="s">
        <v>57</v>
      </c>
      <c r="S23" t="s">
        <v>78</v>
      </c>
      <c r="U23" t="str">
        <f t="shared" si="0"/>
        <v>غير معلوم</v>
      </c>
      <c r="V23" t="s">
        <v>56</v>
      </c>
      <c r="W23" t="s">
        <v>774</v>
      </c>
      <c r="X23" t="s">
        <v>775</v>
      </c>
      <c r="Y23" t="s">
        <v>134</v>
      </c>
      <c r="Z23" t="s">
        <v>62</v>
      </c>
      <c r="AA23" t="s">
        <v>63</v>
      </c>
      <c r="AB23" t="s">
        <v>68</v>
      </c>
      <c r="AD23" t="s">
        <v>776</v>
      </c>
      <c r="AF23" s="2" t="s">
        <v>456</v>
      </c>
      <c r="AG23" s="2">
        <v>45314</v>
      </c>
      <c r="AH23" t="s">
        <v>182</v>
      </c>
      <c r="AL23" s="2">
        <v>45314</v>
      </c>
      <c r="AM23" s="2">
        <v>45314</v>
      </c>
      <c r="AQ23" t="s">
        <v>138</v>
      </c>
      <c r="AS23" t="s">
        <v>111</v>
      </c>
      <c r="AT23" t="s">
        <v>777</v>
      </c>
    </row>
    <row r="24" spans="1:49" x14ac:dyDescent="0.2">
      <c r="A24">
        <v>23</v>
      </c>
      <c r="B24" t="s">
        <v>1205</v>
      </c>
      <c r="C24" t="s">
        <v>118</v>
      </c>
      <c r="F24" s="2" t="s">
        <v>771</v>
      </c>
      <c r="G24" t="s">
        <v>51</v>
      </c>
      <c r="H24" t="s">
        <v>49</v>
      </c>
      <c r="I24" t="s">
        <v>49</v>
      </c>
      <c r="J24" t="s">
        <v>49</v>
      </c>
      <c r="K24" t="s">
        <v>1213</v>
      </c>
      <c r="L24" t="s">
        <v>56</v>
      </c>
      <c r="M24" t="s">
        <v>772</v>
      </c>
      <c r="N24">
        <v>7</v>
      </c>
      <c r="O24" t="s">
        <v>2218</v>
      </c>
      <c r="P24" t="s">
        <v>55</v>
      </c>
      <c r="Q24" t="s">
        <v>56</v>
      </c>
      <c r="R24" t="s">
        <v>57</v>
      </c>
      <c r="S24" t="s">
        <v>78</v>
      </c>
      <c r="U24" t="str">
        <f t="shared" si="0"/>
        <v>غير معلوم</v>
      </c>
      <c r="V24" t="s">
        <v>56</v>
      </c>
      <c r="W24" t="s">
        <v>774</v>
      </c>
      <c r="X24" t="s">
        <v>775</v>
      </c>
      <c r="Y24" t="s">
        <v>134</v>
      </c>
      <c r="Z24" t="s">
        <v>62</v>
      </c>
      <c r="AA24" t="s">
        <v>63</v>
      </c>
      <c r="AB24" t="s">
        <v>68</v>
      </c>
      <c r="AD24" t="s">
        <v>776</v>
      </c>
      <c r="AF24" s="2" t="s">
        <v>456</v>
      </c>
      <c r="AG24" s="2">
        <v>45314</v>
      </c>
      <c r="AH24" t="s">
        <v>182</v>
      </c>
      <c r="AL24" s="2">
        <v>45314</v>
      </c>
      <c r="AM24" s="2">
        <v>45314</v>
      </c>
      <c r="AQ24" t="s">
        <v>138</v>
      </c>
      <c r="AS24" t="s">
        <v>111</v>
      </c>
      <c r="AT24" t="s">
        <v>777</v>
      </c>
    </row>
    <row r="25" spans="1:49" x14ac:dyDescent="0.2">
      <c r="A25">
        <v>24</v>
      </c>
      <c r="B25" t="s">
        <v>1205</v>
      </c>
      <c r="C25" t="s">
        <v>118</v>
      </c>
      <c r="F25" s="2" t="s">
        <v>771</v>
      </c>
      <c r="G25" t="s">
        <v>51</v>
      </c>
      <c r="H25" t="s">
        <v>49</v>
      </c>
      <c r="I25" t="s">
        <v>49</v>
      </c>
      <c r="J25" t="s">
        <v>49</v>
      </c>
      <c r="K25" t="s">
        <v>1213</v>
      </c>
      <c r="L25" t="s">
        <v>56</v>
      </c>
      <c r="M25" t="s">
        <v>772</v>
      </c>
      <c r="N25">
        <v>7</v>
      </c>
      <c r="O25" t="s">
        <v>781</v>
      </c>
      <c r="P25" t="s">
        <v>55</v>
      </c>
      <c r="Q25" t="s">
        <v>56</v>
      </c>
      <c r="R25" t="s">
        <v>57</v>
      </c>
      <c r="S25" t="s">
        <v>78</v>
      </c>
      <c r="U25" t="str">
        <f t="shared" si="0"/>
        <v>غير معلوم</v>
      </c>
      <c r="V25" t="s">
        <v>56</v>
      </c>
      <c r="W25" t="s">
        <v>774</v>
      </c>
      <c r="X25" t="s">
        <v>775</v>
      </c>
      <c r="Y25" t="s">
        <v>134</v>
      </c>
      <c r="Z25" t="s">
        <v>62</v>
      </c>
      <c r="AA25" t="s">
        <v>63</v>
      </c>
      <c r="AB25" t="s">
        <v>68</v>
      </c>
      <c r="AD25" t="s">
        <v>776</v>
      </c>
      <c r="AF25" s="2" t="s">
        <v>456</v>
      </c>
      <c r="AG25" s="2">
        <v>45314</v>
      </c>
      <c r="AH25" t="s">
        <v>182</v>
      </c>
      <c r="AL25" s="2">
        <v>45314</v>
      </c>
      <c r="AM25" s="2">
        <v>45314</v>
      </c>
      <c r="AQ25" t="s">
        <v>138</v>
      </c>
      <c r="AS25" t="s">
        <v>111</v>
      </c>
      <c r="AT25" t="s">
        <v>777</v>
      </c>
    </row>
    <row r="26" spans="1:49" x14ac:dyDescent="0.2">
      <c r="A26">
        <v>25</v>
      </c>
      <c r="B26" t="s">
        <v>1206</v>
      </c>
      <c r="C26" t="s">
        <v>50</v>
      </c>
      <c r="F26" s="2">
        <v>44764</v>
      </c>
      <c r="G26" t="s">
        <v>90</v>
      </c>
      <c r="H26" t="s">
        <v>73</v>
      </c>
      <c r="I26" t="s">
        <v>73</v>
      </c>
      <c r="J26" t="s">
        <v>80</v>
      </c>
      <c r="K26" t="s">
        <v>1212</v>
      </c>
      <c r="L26" t="s">
        <v>971</v>
      </c>
      <c r="N26">
        <v>1</v>
      </c>
      <c r="O26" t="s">
        <v>972</v>
      </c>
      <c r="P26" t="s">
        <v>55</v>
      </c>
      <c r="Q26">
        <v>59</v>
      </c>
      <c r="R26" t="s">
        <v>57</v>
      </c>
      <c r="S26" t="s">
        <v>90</v>
      </c>
      <c r="T26" t="s">
        <v>973</v>
      </c>
      <c r="U26" t="str">
        <f t="shared" si="0"/>
        <v>كفر الشيخمركز مطوبس</v>
      </c>
      <c r="V26" t="s">
        <v>56</v>
      </c>
      <c r="W26" t="s">
        <v>974</v>
      </c>
      <c r="X26" t="s">
        <v>169</v>
      </c>
      <c r="Y26" t="s">
        <v>61</v>
      </c>
      <c r="Z26" t="s">
        <v>76</v>
      </c>
      <c r="AA26" t="s">
        <v>63</v>
      </c>
      <c r="AB26" t="s">
        <v>383</v>
      </c>
      <c r="AE26" s="2">
        <v>45315</v>
      </c>
      <c r="AF26" s="2">
        <v>45339</v>
      </c>
      <c r="AG26" s="2">
        <v>45315</v>
      </c>
      <c r="AH26" t="s">
        <v>182</v>
      </c>
      <c r="AS26" t="s">
        <v>111</v>
      </c>
      <c r="AT26" t="s">
        <v>975</v>
      </c>
      <c r="AU26" t="s">
        <v>976</v>
      </c>
    </row>
    <row r="27" spans="1:49" x14ac:dyDescent="0.2">
      <c r="A27">
        <v>26</v>
      </c>
      <c r="B27" t="s">
        <v>1206</v>
      </c>
      <c r="C27" t="s">
        <v>118</v>
      </c>
      <c r="F27" s="2" t="s">
        <v>72</v>
      </c>
      <c r="G27" t="s">
        <v>316</v>
      </c>
      <c r="H27" t="s">
        <v>73</v>
      </c>
      <c r="I27" t="s">
        <v>73</v>
      </c>
      <c r="J27" t="s">
        <v>80</v>
      </c>
      <c r="K27" t="s">
        <v>1212</v>
      </c>
      <c r="L27" t="s">
        <v>56</v>
      </c>
      <c r="N27">
        <v>2</v>
      </c>
      <c r="O27" t="s">
        <v>814</v>
      </c>
      <c r="P27" t="s">
        <v>55</v>
      </c>
      <c r="Q27" t="s">
        <v>56</v>
      </c>
      <c r="R27" t="s">
        <v>57</v>
      </c>
      <c r="S27" t="s">
        <v>316</v>
      </c>
      <c r="U27" t="str">
        <f t="shared" si="0"/>
        <v>الجيزة</v>
      </c>
      <c r="V27" t="s">
        <v>56</v>
      </c>
      <c r="W27" t="s">
        <v>56</v>
      </c>
      <c r="X27" t="s">
        <v>169</v>
      </c>
      <c r="Y27" t="s">
        <v>134</v>
      </c>
      <c r="Z27" t="s">
        <v>76</v>
      </c>
      <c r="AA27" t="s">
        <v>63</v>
      </c>
      <c r="AB27" t="s">
        <v>321</v>
      </c>
      <c r="AF27" s="2">
        <v>44362</v>
      </c>
      <c r="AG27" s="2">
        <v>45327</v>
      </c>
      <c r="AH27" t="s">
        <v>126</v>
      </c>
      <c r="AL27" s="2">
        <v>45327</v>
      </c>
      <c r="AM27" s="2">
        <v>45327</v>
      </c>
      <c r="AO27" t="s">
        <v>815</v>
      </c>
      <c r="AQ27" t="s">
        <v>138</v>
      </c>
      <c r="AS27" t="s">
        <v>111</v>
      </c>
      <c r="AT27" t="s">
        <v>816</v>
      </c>
      <c r="AU27" t="s">
        <v>817</v>
      </c>
    </row>
    <row r="28" spans="1:49" x14ac:dyDescent="0.2">
      <c r="A28">
        <v>27</v>
      </c>
      <c r="B28" t="s">
        <v>1206</v>
      </c>
      <c r="C28" t="s">
        <v>118</v>
      </c>
      <c r="F28" s="2" t="s">
        <v>78</v>
      </c>
      <c r="G28" t="s">
        <v>316</v>
      </c>
      <c r="H28" t="s">
        <v>73</v>
      </c>
      <c r="I28" t="s">
        <v>73</v>
      </c>
      <c r="J28" t="s">
        <v>80</v>
      </c>
      <c r="K28" t="s">
        <v>1212</v>
      </c>
      <c r="L28" t="s">
        <v>56</v>
      </c>
      <c r="N28">
        <v>2</v>
      </c>
      <c r="O28" t="s">
        <v>2267</v>
      </c>
      <c r="P28" t="s">
        <v>55</v>
      </c>
      <c r="Q28" t="s">
        <v>56</v>
      </c>
      <c r="R28" t="s">
        <v>187</v>
      </c>
      <c r="S28" t="s">
        <v>316</v>
      </c>
      <c r="U28" t="str">
        <f t="shared" si="0"/>
        <v>الجيزة</v>
      </c>
      <c r="V28" t="s">
        <v>56</v>
      </c>
      <c r="W28" t="s">
        <v>56</v>
      </c>
      <c r="X28" t="s">
        <v>169</v>
      </c>
      <c r="Y28" t="s">
        <v>134</v>
      </c>
      <c r="Z28" t="s">
        <v>76</v>
      </c>
      <c r="AA28" t="s">
        <v>63</v>
      </c>
      <c r="AB28" t="s">
        <v>321</v>
      </c>
      <c r="AF28" s="2">
        <v>44362</v>
      </c>
      <c r="AG28" s="2">
        <v>45327</v>
      </c>
      <c r="AH28" t="s">
        <v>126</v>
      </c>
      <c r="AL28" s="2">
        <v>45327</v>
      </c>
      <c r="AM28" s="2">
        <v>45327</v>
      </c>
      <c r="AO28" t="s">
        <v>815</v>
      </c>
      <c r="AQ28" t="s">
        <v>138</v>
      </c>
      <c r="AS28" t="s">
        <v>111</v>
      </c>
      <c r="AT28" t="s">
        <v>816</v>
      </c>
      <c r="AU28" t="s">
        <v>817</v>
      </c>
    </row>
    <row r="29" spans="1:49" x14ac:dyDescent="0.2">
      <c r="A29">
        <v>28</v>
      </c>
      <c r="B29" t="s">
        <v>1206</v>
      </c>
      <c r="C29" t="s">
        <v>50</v>
      </c>
      <c r="F29" s="2">
        <v>44895</v>
      </c>
      <c r="G29" t="s">
        <v>174</v>
      </c>
      <c r="H29" t="s">
        <v>73</v>
      </c>
      <c r="I29" t="s">
        <v>73</v>
      </c>
      <c r="J29" t="s">
        <v>206</v>
      </c>
      <c r="K29" t="s">
        <v>1210</v>
      </c>
      <c r="L29" t="s">
        <v>278</v>
      </c>
      <c r="N29">
        <v>4</v>
      </c>
      <c r="O29" t="s">
        <v>2204</v>
      </c>
      <c r="P29" t="s">
        <v>55</v>
      </c>
      <c r="Q29">
        <v>25</v>
      </c>
      <c r="R29" t="s">
        <v>57</v>
      </c>
      <c r="S29" t="s">
        <v>174</v>
      </c>
      <c r="U29" t="str">
        <f t="shared" si="0"/>
        <v>القليوبية</v>
      </c>
      <c r="V29" t="s">
        <v>74</v>
      </c>
      <c r="W29" t="s">
        <v>279</v>
      </c>
      <c r="X29" t="s">
        <v>75</v>
      </c>
      <c r="Y29" t="s">
        <v>61</v>
      </c>
      <c r="Z29" t="s">
        <v>76</v>
      </c>
      <c r="AA29" t="s">
        <v>63</v>
      </c>
      <c r="AB29" t="s">
        <v>179</v>
      </c>
      <c r="AC29" t="s">
        <v>180</v>
      </c>
      <c r="AD29" t="s">
        <v>181</v>
      </c>
      <c r="AE29" s="2">
        <v>45328</v>
      </c>
      <c r="AF29" s="2">
        <v>45356</v>
      </c>
      <c r="AG29" s="2">
        <v>45328</v>
      </c>
      <c r="AH29" t="s">
        <v>126</v>
      </c>
      <c r="AS29" t="s">
        <v>111</v>
      </c>
      <c r="AT29" t="s">
        <v>280</v>
      </c>
      <c r="AU29" t="s">
        <v>281</v>
      </c>
    </row>
    <row r="30" spans="1:49" x14ac:dyDescent="0.2">
      <c r="A30">
        <v>29</v>
      </c>
      <c r="B30" t="s">
        <v>1206</v>
      </c>
      <c r="C30" t="s">
        <v>50</v>
      </c>
      <c r="F30" s="2">
        <v>44895</v>
      </c>
      <c r="G30" t="s">
        <v>174</v>
      </c>
      <c r="H30" t="s">
        <v>73</v>
      </c>
      <c r="I30" t="s">
        <v>73</v>
      </c>
      <c r="J30" t="s">
        <v>206</v>
      </c>
      <c r="K30" t="s">
        <v>1210</v>
      </c>
      <c r="L30" t="s">
        <v>278</v>
      </c>
      <c r="N30">
        <v>4</v>
      </c>
      <c r="O30" t="s">
        <v>282</v>
      </c>
      <c r="P30" t="s">
        <v>55</v>
      </c>
      <c r="Q30">
        <v>22</v>
      </c>
      <c r="R30" t="s">
        <v>57</v>
      </c>
      <c r="S30" t="s">
        <v>174</v>
      </c>
      <c r="U30" t="str">
        <f t="shared" si="0"/>
        <v>القليوبية</v>
      </c>
      <c r="V30" t="s">
        <v>74</v>
      </c>
      <c r="W30" t="s">
        <v>279</v>
      </c>
      <c r="X30" t="s">
        <v>75</v>
      </c>
      <c r="Y30" t="s">
        <v>61</v>
      </c>
      <c r="Z30" t="s">
        <v>76</v>
      </c>
      <c r="AA30" t="s">
        <v>63</v>
      </c>
      <c r="AB30" t="s">
        <v>179</v>
      </c>
      <c r="AC30" t="s">
        <v>180</v>
      </c>
      <c r="AD30" t="s">
        <v>181</v>
      </c>
      <c r="AE30" s="2">
        <v>45328</v>
      </c>
      <c r="AF30" s="2">
        <v>45356</v>
      </c>
      <c r="AG30" s="2">
        <v>45328</v>
      </c>
      <c r="AH30" t="s">
        <v>126</v>
      </c>
      <c r="AS30" t="s">
        <v>111</v>
      </c>
      <c r="AT30" t="s">
        <v>280</v>
      </c>
      <c r="AU30" t="s">
        <v>281</v>
      </c>
    </row>
    <row r="31" spans="1:49" x14ac:dyDescent="0.2">
      <c r="A31">
        <v>30</v>
      </c>
      <c r="B31" t="s">
        <v>1206</v>
      </c>
      <c r="C31" t="s">
        <v>50</v>
      </c>
      <c r="F31" s="2">
        <v>44895</v>
      </c>
      <c r="G31" t="s">
        <v>174</v>
      </c>
      <c r="H31" t="s">
        <v>73</v>
      </c>
      <c r="I31" t="s">
        <v>73</v>
      </c>
      <c r="J31" t="s">
        <v>206</v>
      </c>
      <c r="K31" t="s">
        <v>1210</v>
      </c>
      <c r="L31" t="s">
        <v>278</v>
      </c>
      <c r="N31">
        <v>4</v>
      </c>
      <c r="O31" t="s">
        <v>283</v>
      </c>
      <c r="P31" t="s">
        <v>55</v>
      </c>
      <c r="Q31">
        <v>26</v>
      </c>
      <c r="R31" t="s">
        <v>57</v>
      </c>
      <c r="S31" t="s">
        <v>174</v>
      </c>
      <c r="U31" t="str">
        <f t="shared" si="0"/>
        <v>القليوبية</v>
      </c>
      <c r="V31" t="s">
        <v>284</v>
      </c>
      <c r="W31" t="s">
        <v>279</v>
      </c>
      <c r="X31" t="s">
        <v>75</v>
      </c>
      <c r="Y31" t="s">
        <v>61</v>
      </c>
      <c r="Z31" t="s">
        <v>76</v>
      </c>
      <c r="AA31" t="s">
        <v>63</v>
      </c>
      <c r="AB31" t="s">
        <v>179</v>
      </c>
      <c r="AC31" t="s">
        <v>180</v>
      </c>
      <c r="AD31" t="s">
        <v>181</v>
      </c>
      <c r="AE31" s="2">
        <v>45328</v>
      </c>
      <c r="AF31" s="2">
        <v>45356</v>
      </c>
      <c r="AG31" s="2">
        <v>45328</v>
      </c>
      <c r="AH31" t="s">
        <v>126</v>
      </c>
      <c r="AS31" t="s">
        <v>111</v>
      </c>
      <c r="AT31" t="s">
        <v>280</v>
      </c>
      <c r="AU31" t="s">
        <v>281</v>
      </c>
    </row>
    <row r="32" spans="1:49" x14ac:dyDescent="0.2">
      <c r="A32">
        <v>31</v>
      </c>
      <c r="B32" t="s">
        <v>1206</v>
      </c>
      <c r="C32" t="s">
        <v>50</v>
      </c>
      <c r="F32" s="2">
        <v>44895</v>
      </c>
      <c r="G32" t="s">
        <v>174</v>
      </c>
      <c r="H32" t="s">
        <v>73</v>
      </c>
      <c r="I32" t="s">
        <v>73</v>
      </c>
      <c r="J32" t="s">
        <v>206</v>
      </c>
      <c r="K32" t="s">
        <v>1210</v>
      </c>
      <c r="L32" t="s">
        <v>278</v>
      </c>
      <c r="N32">
        <v>4</v>
      </c>
      <c r="O32" t="s">
        <v>285</v>
      </c>
      <c r="P32" t="s">
        <v>55</v>
      </c>
      <c r="Q32">
        <v>20</v>
      </c>
      <c r="R32" t="s">
        <v>57</v>
      </c>
      <c r="S32" t="s">
        <v>174</v>
      </c>
      <c r="U32" t="str">
        <f t="shared" si="0"/>
        <v>القليوبية</v>
      </c>
      <c r="V32" t="s">
        <v>106</v>
      </c>
      <c r="W32" t="s">
        <v>279</v>
      </c>
      <c r="X32" t="s">
        <v>75</v>
      </c>
      <c r="Y32" t="s">
        <v>61</v>
      </c>
      <c r="Z32" t="s">
        <v>76</v>
      </c>
      <c r="AA32" t="s">
        <v>63</v>
      </c>
      <c r="AB32" t="s">
        <v>179</v>
      </c>
      <c r="AC32" t="s">
        <v>180</v>
      </c>
      <c r="AD32" t="s">
        <v>181</v>
      </c>
      <c r="AE32" s="2">
        <v>45328</v>
      </c>
      <c r="AF32" s="2">
        <v>45356</v>
      </c>
      <c r="AG32" s="2">
        <v>45328</v>
      </c>
      <c r="AH32" t="s">
        <v>126</v>
      </c>
      <c r="AS32" t="s">
        <v>111</v>
      </c>
      <c r="AT32" t="s">
        <v>280</v>
      </c>
      <c r="AU32" t="s">
        <v>281</v>
      </c>
    </row>
    <row r="33" spans="1:49" x14ac:dyDescent="0.2">
      <c r="A33">
        <v>32</v>
      </c>
      <c r="B33" t="s">
        <v>1206</v>
      </c>
      <c r="C33" t="s">
        <v>50</v>
      </c>
      <c r="F33" s="2" t="s">
        <v>72</v>
      </c>
      <c r="G33" t="s">
        <v>286</v>
      </c>
      <c r="H33" t="s">
        <v>73</v>
      </c>
      <c r="I33" t="s">
        <v>73</v>
      </c>
      <c r="J33" t="s">
        <v>206</v>
      </c>
      <c r="K33" t="s">
        <v>1210</v>
      </c>
      <c r="L33" t="s">
        <v>449</v>
      </c>
      <c r="N33">
        <v>1</v>
      </c>
      <c r="O33" s="31" t="s">
        <v>1228</v>
      </c>
      <c r="P33" t="s">
        <v>55</v>
      </c>
      <c r="Q33">
        <v>27</v>
      </c>
      <c r="R33" t="s">
        <v>57</v>
      </c>
      <c r="S33" t="s">
        <v>286</v>
      </c>
      <c r="U33" t="str">
        <f t="shared" si="0"/>
        <v>أسيوط</v>
      </c>
      <c r="V33" t="s">
        <v>450</v>
      </c>
      <c r="W33" s="10" t="s">
        <v>1268</v>
      </c>
      <c r="X33" t="s">
        <v>75</v>
      </c>
      <c r="Y33" t="s">
        <v>61</v>
      </c>
      <c r="Z33" t="s">
        <v>76</v>
      </c>
      <c r="AA33" t="s">
        <v>63</v>
      </c>
      <c r="AB33" t="s">
        <v>417</v>
      </c>
      <c r="AD33" t="s">
        <v>451</v>
      </c>
      <c r="AE33" s="2">
        <v>45328</v>
      </c>
      <c r="AF33" s="2">
        <v>45381</v>
      </c>
      <c r="AG33" s="2">
        <v>45328</v>
      </c>
      <c r="AH33" t="s">
        <v>126</v>
      </c>
      <c r="AS33" t="s">
        <v>111</v>
      </c>
      <c r="AT33" t="s">
        <v>452</v>
      </c>
      <c r="AU33" t="s">
        <v>453</v>
      </c>
      <c r="AV33" t="s">
        <v>454</v>
      </c>
      <c r="AW33" t="s">
        <v>455</v>
      </c>
    </row>
    <row r="34" spans="1:49" x14ac:dyDescent="0.2">
      <c r="A34">
        <v>33</v>
      </c>
      <c r="B34" t="s">
        <v>1206</v>
      </c>
      <c r="C34" t="s">
        <v>50</v>
      </c>
      <c r="F34" s="2">
        <v>44671</v>
      </c>
      <c r="G34" t="s">
        <v>174</v>
      </c>
      <c r="H34" t="s">
        <v>73</v>
      </c>
      <c r="I34" t="s">
        <v>73</v>
      </c>
      <c r="J34" t="s">
        <v>748</v>
      </c>
      <c r="K34" t="s">
        <v>1209</v>
      </c>
      <c r="L34" t="s">
        <v>749</v>
      </c>
      <c r="N34">
        <v>1</v>
      </c>
      <c r="O34" t="s">
        <v>750</v>
      </c>
      <c r="P34" t="s">
        <v>55</v>
      </c>
      <c r="Q34">
        <v>22</v>
      </c>
      <c r="R34" t="s">
        <v>57</v>
      </c>
      <c r="S34" t="s">
        <v>174</v>
      </c>
      <c r="U34" t="str">
        <f t="shared" si="0"/>
        <v>القليوبية</v>
      </c>
      <c r="V34" t="s">
        <v>751</v>
      </c>
      <c r="W34" t="s">
        <v>752</v>
      </c>
      <c r="X34" t="s">
        <v>75</v>
      </c>
      <c r="Y34" t="s">
        <v>61</v>
      </c>
      <c r="Z34" t="s">
        <v>76</v>
      </c>
      <c r="AA34" t="s">
        <v>63</v>
      </c>
      <c r="AB34" t="s">
        <v>179</v>
      </c>
      <c r="AC34" t="s">
        <v>753</v>
      </c>
      <c r="AD34" t="s">
        <v>754</v>
      </c>
      <c r="AE34" s="2">
        <v>45328</v>
      </c>
      <c r="AF34" s="2">
        <v>45354</v>
      </c>
      <c r="AG34" s="2">
        <v>45328</v>
      </c>
      <c r="AH34" t="s">
        <v>126</v>
      </c>
      <c r="AS34" t="s">
        <v>111</v>
      </c>
      <c r="AT34" t="s">
        <v>755</v>
      </c>
      <c r="AU34" t="s">
        <v>756</v>
      </c>
      <c r="AV34" t="s">
        <v>757</v>
      </c>
    </row>
    <row r="35" spans="1:49" x14ac:dyDescent="0.2">
      <c r="A35">
        <v>34</v>
      </c>
      <c r="B35" t="s">
        <v>1206</v>
      </c>
      <c r="C35" t="s">
        <v>871</v>
      </c>
      <c r="D35">
        <v>45329</v>
      </c>
      <c r="E35" t="s">
        <v>872</v>
      </c>
      <c r="F35" s="2" t="s">
        <v>78</v>
      </c>
      <c r="G35" t="s">
        <v>129</v>
      </c>
      <c r="H35" t="s">
        <v>73</v>
      </c>
      <c r="I35" t="s">
        <v>73</v>
      </c>
      <c r="J35" t="s">
        <v>56</v>
      </c>
      <c r="K35" t="s">
        <v>23</v>
      </c>
      <c r="L35" t="s">
        <v>56</v>
      </c>
      <c r="N35">
        <v>1</v>
      </c>
      <c r="O35" t="s">
        <v>2207</v>
      </c>
      <c r="P35" t="s">
        <v>55</v>
      </c>
      <c r="Q35" t="s">
        <v>56</v>
      </c>
      <c r="R35" t="s">
        <v>57</v>
      </c>
      <c r="S35" t="s">
        <v>129</v>
      </c>
      <c r="U35" t="str">
        <f t="shared" si="0"/>
        <v>المنيا</v>
      </c>
      <c r="V35" t="s">
        <v>56</v>
      </c>
      <c r="W35" t="s">
        <v>56</v>
      </c>
      <c r="X35" t="s">
        <v>56</v>
      </c>
      <c r="Y35" t="s">
        <v>134</v>
      </c>
      <c r="Z35" t="s">
        <v>76</v>
      </c>
      <c r="AA35" t="s">
        <v>63</v>
      </c>
      <c r="AG35" s="2">
        <v>45329</v>
      </c>
      <c r="AH35" t="s">
        <v>126</v>
      </c>
      <c r="AS35" t="s">
        <v>111</v>
      </c>
      <c r="AT35" t="s">
        <v>873</v>
      </c>
    </row>
    <row r="36" spans="1:49" x14ac:dyDescent="0.2">
      <c r="A36">
        <v>35</v>
      </c>
      <c r="B36" t="s">
        <v>1206</v>
      </c>
      <c r="C36" t="s">
        <v>871</v>
      </c>
      <c r="D36">
        <v>45329</v>
      </c>
      <c r="E36" t="s">
        <v>872</v>
      </c>
      <c r="F36" s="2" t="s">
        <v>78</v>
      </c>
      <c r="G36" t="s">
        <v>129</v>
      </c>
      <c r="H36" t="s">
        <v>73</v>
      </c>
      <c r="I36" t="s">
        <v>73</v>
      </c>
      <c r="J36" t="s">
        <v>56</v>
      </c>
      <c r="K36" t="s">
        <v>23</v>
      </c>
      <c r="L36" t="s">
        <v>56</v>
      </c>
      <c r="N36">
        <v>1</v>
      </c>
      <c r="O36" t="s">
        <v>2217</v>
      </c>
      <c r="P36" t="s">
        <v>55</v>
      </c>
      <c r="Q36" t="s">
        <v>56</v>
      </c>
      <c r="R36" t="s">
        <v>57</v>
      </c>
      <c r="S36" t="s">
        <v>129</v>
      </c>
      <c r="U36" t="str">
        <f t="shared" si="0"/>
        <v>المنيا</v>
      </c>
      <c r="V36" t="s">
        <v>56</v>
      </c>
      <c r="W36" t="s">
        <v>56</v>
      </c>
      <c r="X36" t="s">
        <v>56</v>
      </c>
      <c r="Y36" t="s">
        <v>134</v>
      </c>
      <c r="Z36" t="s">
        <v>76</v>
      </c>
      <c r="AA36" t="s">
        <v>63</v>
      </c>
      <c r="AG36" s="2">
        <v>45329</v>
      </c>
      <c r="AH36" t="s">
        <v>126</v>
      </c>
      <c r="AS36" t="s">
        <v>111</v>
      </c>
      <c r="AT36" t="s">
        <v>873</v>
      </c>
    </row>
    <row r="37" spans="1:49" x14ac:dyDescent="0.2">
      <c r="A37">
        <v>36</v>
      </c>
      <c r="B37" t="s">
        <v>1206</v>
      </c>
      <c r="C37" t="s">
        <v>871</v>
      </c>
      <c r="D37">
        <v>45329</v>
      </c>
      <c r="E37" t="s">
        <v>872</v>
      </c>
      <c r="F37" s="2" t="s">
        <v>78</v>
      </c>
      <c r="G37" t="s">
        <v>129</v>
      </c>
      <c r="H37" t="s">
        <v>73</v>
      </c>
      <c r="I37" t="s">
        <v>73</v>
      </c>
      <c r="J37" t="s">
        <v>56</v>
      </c>
      <c r="K37" t="s">
        <v>23</v>
      </c>
      <c r="L37" t="s">
        <v>56</v>
      </c>
      <c r="N37">
        <v>1</v>
      </c>
      <c r="O37" t="s">
        <v>877</v>
      </c>
      <c r="P37" t="s">
        <v>55</v>
      </c>
      <c r="Q37" t="s">
        <v>56</v>
      </c>
      <c r="R37" t="s">
        <v>57</v>
      </c>
      <c r="S37" t="s">
        <v>129</v>
      </c>
      <c r="U37" t="str">
        <f t="shared" si="0"/>
        <v>المنيا</v>
      </c>
      <c r="V37" t="s">
        <v>56</v>
      </c>
      <c r="W37" t="s">
        <v>56</v>
      </c>
      <c r="X37" t="s">
        <v>56</v>
      </c>
      <c r="Y37" t="s">
        <v>134</v>
      </c>
      <c r="Z37" t="s">
        <v>76</v>
      </c>
      <c r="AA37" t="s">
        <v>63</v>
      </c>
      <c r="AG37" s="2">
        <v>45329</v>
      </c>
      <c r="AH37" t="s">
        <v>126</v>
      </c>
      <c r="AS37" t="s">
        <v>111</v>
      </c>
      <c r="AT37" t="s">
        <v>873</v>
      </c>
    </row>
    <row r="38" spans="1:49" x14ac:dyDescent="0.2">
      <c r="A38">
        <v>37</v>
      </c>
      <c r="B38" t="s">
        <v>1206</v>
      </c>
      <c r="C38" t="s">
        <v>871</v>
      </c>
      <c r="D38">
        <v>45329</v>
      </c>
      <c r="E38" t="s">
        <v>872</v>
      </c>
      <c r="F38" s="2" t="s">
        <v>78</v>
      </c>
      <c r="G38" t="s">
        <v>129</v>
      </c>
      <c r="H38" t="s">
        <v>73</v>
      </c>
      <c r="I38" t="s">
        <v>73</v>
      </c>
      <c r="J38" t="s">
        <v>56</v>
      </c>
      <c r="K38" t="s">
        <v>23</v>
      </c>
      <c r="L38" t="s">
        <v>56</v>
      </c>
      <c r="N38">
        <v>1</v>
      </c>
      <c r="O38" t="s">
        <v>878</v>
      </c>
      <c r="P38" t="s">
        <v>55</v>
      </c>
      <c r="Q38" t="s">
        <v>56</v>
      </c>
      <c r="R38" t="s">
        <v>57</v>
      </c>
      <c r="S38" t="s">
        <v>129</v>
      </c>
      <c r="U38" t="str">
        <f t="shared" si="0"/>
        <v>المنيا</v>
      </c>
      <c r="V38" t="s">
        <v>56</v>
      </c>
      <c r="W38" t="s">
        <v>56</v>
      </c>
      <c r="X38" t="s">
        <v>56</v>
      </c>
      <c r="Y38" t="s">
        <v>134</v>
      </c>
      <c r="Z38" t="s">
        <v>76</v>
      </c>
      <c r="AA38" t="s">
        <v>63</v>
      </c>
      <c r="AG38" s="2">
        <v>45329</v>
      </c>
      <c r="AH38" t="s">
        <v>126</v>
      </c>
      <c r="AS38" t="s">
        <v>111</v>
      </c>
      <c r="AT38" t="s">
        <v>873</v>
      </c>
    </row>
    <row r="39" spans="1:49" x14ac:dyDescent="0.2">
      <c r="A39">
        <v>38</v>
      </c>
      <c r="B39" t="s">
        <v>1206</v>
      </c>
      <c r="C39" t="s">
        <v>50</v>
      </c>
      <c r="F39" s="2" t="s">
        <v>78</v>
      </c>
      <c r="G39" t="s">
        <v>108</v>
      </c>
      <c r="H39" t="s">
        <v>73</v>
      </c>
      <c r="I39" t="s">
        <v>73</v>
      </c>
      <c r="J39" t="s">
        <v>206</v>
      </c>
      <c r="K39" t="s">
        <v>1210</v>
      </c>
      <c r="L39" t="s">
        <v>481</v>
      </c>
      <c r="N39">
        <v>1</v>
      </c>
      <c r="O39" t="s">
        <v>482</v>
      </c>
      <c r="P39" t="s">
        <v>55</v>
      </c>
      <c r="Q39" t="s">
        <v>56</v>
      </c>
      <c r="R39" t="s">
        <v>57</v>
      </c>
      <c r="S39" t="s">
        <v>108</v>
      </c>
      <c r="U39" t="str">
        <f t="shared" si="0"/>
        <v>سوهاج</v>
      </c>
      <c r="V39" t="s">
        <v>56</v>
      </c>
      <c r="W39" t="s">
        <v>56</v>
      </c>
      <c r="X39" t="s">
        <v>75</v>
      </c>
      <c r="Y39" t="s">
        <v>61</v>
      </c>
      <c r="Z39" t="s">
        <v>76</v>
      </c>
      <c r="AA39" t="s">
        <v>63</v>
      </c>
      <c r="AB39" t="s">
        <v>109</v>
      </c>
      <c r="AD39" t="s">
        <v>110</v>
      </c>
      <c r="AE39" s="2">
        <v>45332</v>
      </c>
      <c r="AF39" s="2">
        <v>45398</v>
      </c>
      <c r="AG39" s="2">
        <v>45332</v>
      </c>
      <c r="AH39" t="s">
        <v>126</v>
      </c>
      <c r="AS39" t="s">
        <v>111</v>
      </c>
      <c r="AT39" t="s">
        <v>483</v>
      </c>
      <c r="AU39" t="s">
        <v>483</v>
      </c>
      <c r="AV39" t="s">
        <v>484</v>
      </c>
    </row>
    <row r="40" spans="1:49" x14ac:dyDescent="0.2">
      <c r="A40">
        <v>39</v>
      </c>
      <c r="B40" t="s">
        <v>1206</v>
      </c>
      <c r="C40" t="s">
        <v>50</v>
      </c>
      <c r="F40" s="2">
        <v>44954</v>
      </c>
      <c r="G40" t="s">
        <v>129</v>
      </c>
      <c r="H40" t="s">
        <v>73</v>
      </c>
      <c r="I40" t="s">
        <v>73</v>
      </c>
      <c r="J40" t="s">
        <v>80</v>
      </c>
      <c r="K40" t="s">
        <v>1212</v>
      </c>
      <c r="L40" t="s">
        <v>962</v>
      </c>
      <c r="N40">
        <v>1</v>
      </c>
      <c r="O40" t="s">
        <v>2273</v>
      </c>
      <c r="P40" t="s">
        <v>55</v>
      </c>
      <c r="Q40" t="s">
        <v>56</v>
      </c>
      <c r="R40" t="s">
        <v>57</v>
      </c>
      <c r="S40" t="s">
        <v>129</v>
      </c>
      <c r="T40" t="s">
        <v>963</v>
      </c>
      <c r="U40" t="str">
        <f t="shared" si="0"/>
        <v>المنيامركز مغاغة</v>
      </c>
      <c r="V40" t="s">
        <v>56</v>
      </c>
      <c r="W40" t="s">
        <v>56</v>
      </c>
      <c r="X40" t="s">
        <v>75</v>
      </c>
      <c r="Y40" t="s">
        <v>61</v>
      </c>
      <c r="Z40" t="s">
        <v>76</v>
      </c>
      <c r="AA40" t="s">
        <v>63</v>
      </c>
      <c r="AB40" t="s">
        <v>477</v>
      </c>
      <c r="AD40" t="s">
        <v>694</v>
      </c>
      <c r="AF40" s="2">
        <v>45332</v>
      </c>
      <c r="AG40" s="2">
        <v>45332</v>
      </c>
      <c r="AS40" t="s">
        <v>111</v>
      </c>
      <c r="AT40" t="s">
        <v>964</v>
      </c>
    </row>
    <row r="41" spans="1:49" x14ac:dyDescent="0.2">
      <c r="A41">
        <v>40</v>
      </c>
      <c r="B41" t="s">
        <v>1206</v>
      </c>
      <c r="C41" t="s">
        <v>50</v>
      </c>
      <c r="F41" s="2" t="s">
        <v>78</v>
      </c>
      <c r="G41" t="s">
        <v>147</v>
      </c>
      <c r="H41" t="s">
        <v>73</v>
      </c>
      <c r="I41" t="s">
        <v>73</v>
      </c>
      <c r="J41" t="s">
        <v>148</v>
      </c>
      <c r="K41" t="s">
        <v>1210</v>
      </c>
      <c r="L41" t="s">
        <v>149</v>
      </c>
      <c r="N41">
        <v>1</v>
      </c>
      <c r="O41" t="s">
        <v>150</v>
      </c>
      <c r="P41" t="s">
        <v>55</v>
      </c>
      <c r="Q41" t="s">
        <v>56</v>
      </c>
      <c r="R41" t="s">
        <v>57</v>
      </c>
      <c r="S41" t="s">
        <v>147</v>
      </c>
      <c r="U41" t="str">
        <f t="shared" si="0"/>
        <v>الفيوم</v>
      </c>
      <c r="V41" t="s">
        <v>56</v>
      </c>
      <c r="W41" t="s">
        <v>56</v>
      </c>
      <c r="X41" t="s">
        <v>75</v>
      </c>
      <c r="Y41" t="s">
        <v>61</v>
      </c>
      <c r="Z41" t="s">
        <v>76</v>
      </c>
      <c r="AA41" t="s">
        <v>63</v>
      </c>
      <c r="AB41" t="s">
        <v>151</v>
      </c>
      <c r="AD41" t="s">
        <v>152</v>
      </c>
      <c r="AE41" s="2">
        <v>45333</v>
      </c>
      <c r="AF41" s="2">
        <v>45361</v>
      </c>
      <c r="AG41" s="2">
        <v>45333</v>
      </c>
      <c r="AH41" t="s">
        <v>126</v>
      </c>
      <c r="AS41" t="s">
        <v>111</v>
      </c>
      <c r="AT41" t="s">
        <v>153</v>
      </c>
      <c r="AU41" t="s">
        <v>154</v>
      </c>
    </row>
    <row r="42" spans="1:49" x14ac:dyDescent="0.2">
      <c r="A42">
        <v>41</v>
      </c>
      <c r="B42" t="s">
        <v>1206</v>
      </c>
      <c r="C42" t="s">
        <v>50</v>
      </c>
      <c r="F42" s="2">
        <v>45080</v>
      </c>
      <c r="G42" t="s">
        <v>140</v>
      </c>
      <c r="H42" t="s">
        <v>73</v>
      </c>
      <c r="I42" t="s">
        <v>73</v>
      </c>
      <c r="J42" t="s">
        <v>175</v>
      </c>
      <c r="K42" t="s">
        <v>1209</v>
      </c>
      <c r="L42" t="s">
        <v>199</v>
      </c>
      <c r="N42">
        <v>1</v>
      </c>
      <c r="O42" t="s">
        <v>200</v>
      </c>
      <c r="P42" t="s">
        <v>55</v>
      </c>
      <c r="Q42">
        <v>37</v>
      </c>
      <c r="R42" t="s">
        <v>57</v>
      </c>
      <c r="S42" t="s">
        <v>140</v>
      </c>
      <c r="U42" t="str">
        <f t="shared" si="0"/>
        <v>الدقهلية</v>
      </c>
      <c r="V42" t="s">
        <v>56</v>
      </c>
      <c r="W42" t="s">
        <v>201</v>
      </c>
      <c r="X42" t="s">
        <v>75</v>
      </c>
      <c r="Y42" t="s">
        <v>61</v>
      </c>
      <c r="Z42" t="s">
        <v>76</v>
      </c>
      <c r="AA42" t="s">
        <v>63</v>
      </c>
      <c r="AB42" t="s">
        <v>144</v>
      </c>
      <c r="AD42" t="s">
        <v>202</v>
      </c>
      <c r="AE42" s="2">
        <v>45333</v>
      </c>
      <c r="AF42" s="2">
        <v>45360</v>
      </c>
      <c r="AG42" s="2">
        <v>45333</v>
      </c>
      <c r="AH42" t="s">
        <v>126</v>
      </c>
      <c r="AS42" t="s">
        <v>111</v>
      </c>
      <c r="AT42" t="s">
        <v>203</v>
      </c>
      <c r="AU42" t="s">
        <v>204</v>
      </c>
      <c r="AV42" t="s">
        <v>205</v>
      </c>
    </row>
    <row r="43" spans="1:49" x14ac:dyDescent="0.2">
      <c r="A43">
        <v>42</v>
      </c>
      <c r="B43" t="s">
        <v>1206</v>
      </c>
      <c r="C43" t="s">
        <v>50</v>
      </c>
      <c r="F43" s="2" t="s">
        <v>879</v>
      </c>
      <c r="G43" t="s">
        <v>108</v>
      </c>
      <c r="H43" t="s">
        <v>73</v>
      </c>
      <c r="I43" t="s">
        <v>73</v>
      </c>
      <c r="J43" t="s">
        <v>957</v>
      </c>
      <c r="K43" t="s">
        <v>1210</v>
      </c>
      <c r="L43" t="s">
        <v>958</v>
      </c>
      <c r="N43">
        <v>1</v>
      </c>
      <c r="O43" t="s">
        <v>959</v>
      </c>
      <c r="P43" t="s">
        <v>55</v>
      </c>
      <c r="Q43">
        <v>43</v>
      </c>
      <c r="R43" t="s">
        <v>57</v>
      </c>
      <c r="S43" t="s">
        <v>108</v>
      </c>
      <c r="U43" t="str">
        <f t="shared" si="0"/>
        <v>سوهاج</v>
      </c>
      <c r="V43" t="s">
        <v>56</v>
      </c>
      <c r="W43" t="s">
        <v>56</v>
      </c>
      <c r="X43" t="s">
        <v>75</v>
      </c>
      <c r="Y43" t="s">
        <v>61</v>
      </c>
      <c r="Z43" t="s">
        <v>76</v>
      </c>
      <c r="AA43" t="s">
        <v>63</v>
      </c>
      <c r="AB43" t="s">
        <v>109</v>
      </c>
      <c r="AD43" t="s">
        <v>110</v>
      </c>
      <c r="AE43" s="2">
        <v>45333</v>
      </c>
      <c r="AF43" s="2">
        <v>45399</v>
      </c>
      <c r="AG43" s="2">
        <v>45333</v>
      </c>
      <c r="AT43" t="s">
        <v>960</v>
      </c>
      <c r="AU43" t="s">
        <v>961</v>
      </c>
    </row>
    <row r="44" spans="1:49" x14ac:dyDescent="0.2">
      <c r="A44">
        <v>43</v>
      </c>
      <c r="B44" t="s">
        <v>1206</v>
      </c>
      <c r="C44" t="s">
        <v>50</v>
      </c>
      <c r="F44" s="2" t="s">
        <v>78</v>
      </c>
      <c r="G44" t="s">
        <v>108</v>
      </c>
      <c r="H44" t="s">
        <v>73</v>
      </c>
      <c r="I44" t="s">
        <v>73</v>
      </c>
      <c r="J44" t="s">
        <v>80</v>
      </c>
      <c r="K44" t="s">
        <v>1212</v>
      </c>
      <c r="L44" t="s">
        <v>1014</v>
      </c>
      <c r="N44">
        <v>1</v>
      </c>
      <c r="O44" t="s">
        <v>56</v>
      </c>
      <c r="P44" t="s">
        <v>55</v>
      </c>
      <c r="Q44">
        <v>30</v>
      </c>
      <c r="R44" t="s">
        <v>57</v>
      </c>
      <c r="S44" t="s">
        <v>108</v>
      </c>
      <c r="U44" t="str">
        <f t="shared" si="0"/>
        <v>سوهاج</v>
      </c>
      <c r="V44" t="s">
        <v>94</v>
      </c>
      <c r="W44" t="s">
        <v>56</v>
      </c>
      <c r="X44" t="s">
        <v>169</v>
      </c>
      <c r="Y44" t="s">
        <v>61</v>
      </c>
      <c r="Z44" t="s">
        <v>76</v>
      </c>
      <c r="AA44" t="s">
        <v>63</v>
      </c>
      <c r="AB44" t="s">
        <v>109</v>
      </c>
      <c r="AD44" t="s">
        <v>110</v>
      </c>
      <c r="AF44" s="2">
        <v>45333</v>
      </c>
      <c r="AG44" s="2">
        <v>45333</v>
      </c>
      <c r="AH44" t="s">
        <v>126</v>
      </c>
      <c r="AS44" t="s">
        <v>111</v>
      </c>
      <c r="AT44" t="s">
        <v>1015</v>
      </c>
    </row>
    <row r="45" spans="1:49" x14ac:dyDescent="0.2">
      <c r="A45">
        <v>44</v>
      </c>
      <c r="B45" t="s">
        <v>1206</v>
      </c>
      <c r="C45" t="s">
        <v>50</v>
      </c>
      <c r="F45" s="2" t="s">
        <v>352</v>
      </c>
      <c r="G45" t="s">
        <v>174</v>
      </c>
      <c r="H45" t="s">
        <v>758</v>
      </c>
      <c r="I45" t="s">
        <v>759</v>
      </c>
      <c r="J45" t="s">
        <v>758</v>
      </c>
      <c r="K45" t="s">
        <v>377</v>
      </c>
      <c r="L45" t="s">
        <v>56</v>
      </c>
      <c r="N45">
        <v>18</v>
      </c>
      <c r="O45" t="s">
        <v>765</v>
      </c>
      <c r="P45" t="s">
        <v>55</v>
      </c>
      <c r="Q45" t="s">
        <v>56</v>
      </c>
      <c r="R45" t="s">
        <v>57</v>
      </c>
      <c r="S45" t="s">
        <v>174</v>
      </c>
      <c r="U45" t="str">
        <f t="shared" si="0"/>
        <v>القليوبية</v>
      </c>
      <c r="V45" t="s">
        <v>56</v>
      </c>
      <c r="W45" t="s">
        <v>760</v>
      </c>
      <c r="X45" t="s">
        <v>761</v>
      </c>
      <c r="Y45" t="s">
        <v>61</v>
      </c>
      <c r="Z45" t="s">
        <v>76</v>
      </c>
      <c r="AA45" t="s">
        <v>63</v>
      </c>
      <c r="AB45" t="s">
        <v>221</v>
      </c>
      <c r="AC45" t="s">
        <v>762</v>
      </c>
      <c r="AD45" t="s">
        <v>763</v>
      </c>
      <c r="AE45" s="2">
        <v>45334</v>
      </c>
      <c r="AF45" s="2">
        <v>45423</v>
      </c>
      <c r="AG45" s="2">
        <v>45334</v>
      </c>
      <c r="AH45" t="s">
        <v>126</v>
      </c>
      <c r="AS45" t="s">
        <v>111</v>
      </c>
      <c r="AT45" t="s">
        <v>764</v>
      </c>
    </row>
    <row r="46" spans="1:49" x14ac:dyDescent="0.2">
      <c r="A46">
        <v>45</v>
      </c>
      <c r="B46" t="s">
        <v>1206</v>
      </c>
      <c r="C46" t="s">
        <v>50</v>
      </c>
      <c r="F46" s="2" t="s">
        <v>352</v>
      </c>
      <c r="G46" t="s">
        <v>174</v>
      </c>
      <c r="H46" t="s">
        <v>758</v>
      </c>
      <c r="I46" t="s">
        <v>759</v>
      </c>
      <c r="J46" t="s">
        <v>758</v>
      </c>
      <c r="K46" t="s">
        <v>377</v>
      </c>
      <c r="L46" t="s">
        <v>56</v>
      </c>
      <c r="N46">
        <v>18</v>
      </c>
      <c r="O46" t="s">
        <v>766</v>
      </c>
      <c r="P46" t="s">
        <v>55</v>
      </c>
      <c r="Q46" t="s">
        <v>56</v>
      </c>
      <c r="R46" t="s">
        <v>57</v>
      </c>
      <c r="S46" t="s">
        <v>174</v>
      </c>
      <c r="U46" t="str">
        <f t="shared" si="0"/>
        <v>القليوبية</v>
      </c>
      <c r="V46" t="s">
        <v>56</v>
      </c>
      <c r="W46" t="s">
        <v>760</v>
      </c>
      <c r="X46" t="s">
        <v>761</v>
      </c>
      <c r="Y46" t="s">
        <v>61</v>
      </c>
      <c r="Z46" t="s">
        <v>76</v>
      </c>
      <c r="AA46" t="s">
        <v>63</v>
      </c>
      <c r="AB46" t="s">
        <v>221</v>
      </c>
      <c r="AC46" t="s">
        <v>762</v>
      </c>
      <c r="AD46" t="s">
        <v>763</v>
      </c>
      <c r="AE46" s="2">
        <v>45334</v>
      </c>
      <c r="AF46" s="2">
        <v>45423</v>
      </c>
      <c r="AG46" s="2">
        <v>45334</v>
      </c>
      <c r="AH46" t="s">
        <v>126</v>
      </c>
      <c r="AS46" t="s">
        <v>111</v>
      </c>
      <c r="AT46" t="s">
        <v>764</v>
      </c>
    </row>
    <row r="47" spans="1:49" ht="15.75" x14ac:dyDescent="0.25">
      <c r="A47">
        <v>46</v>
      </c>
      <c r="B47" s="1" t="s">
        <v>1206</v>
      </c>
      <c r="C47" s="1" t="s">
        <v>89</v>
      </c>
      <c r="D47" s="1"/>
      <c r="E47" s="1"/>
      <c r="F47" s="7"/>
      <c r="G47" s="8" t="s">
        <v>1256</v>
      </c>
      <c r="H47" s="8" t="s">
        <v>480</v>
      </c>
      <c r="I47" s="1" t="s">
        <v>73</v>
      </c>
      <c r="J47" s="1" t="s">
        <v>56</v>
      </c>
      <c r="K47" s="1" t="s">
        <v>23</v>
      </c>
      <c r="L47" s="1"/>
      <c r="M47" s="1"/>
      <c r="N47" s="1"/>
      <c r="O47" s="8" t="s">
        <v>1216</v>
      </c>
      <c r="P47" s="1"/>
      <c r="Q47" s="1"/>
      <c r="R47" s="8" t="s">
        <v>57</v>
      </c>
      <c r="S47" s="1"/>
      <c r="T47" s="1"/>
      <c r="U47" s="1"/>
      <c r="V47" s="1"/>
      <c r="W47" s="10" t="s">
        <v>1258</v>
      </c>
      <c r="X47" s="1"/>
      <c r="Y47" s="1"/>
      <c r="Z47" s="1"/>
      <c r="AA47" s="1"/>
      <c r="AB47" s="1"/>
      <c r="AC47" s="1"/>
      <c r="AD47" s="1"/>
      <c r="AE47" s="7">
        <v>45334</v>
      </c>
      <c r="AF47" s="7"/>
      <c r="AG47" s="7">
        <v>45334</v>
      </c>
      <c r="AH47" s="1"/>
      <c r="AI47" s="1"/>
      <c r="AJ47" s="1"/>
      <c r="AK47" s="1"/>
      <c r="AL47" s="1"/>
      <c r="AS47" t="s">
        <v>2285</v>
      </c>
      <c r="AT47" t="s">
        <v>2285</v>
      </c>
    </row>
    <row r="48" spans="1:49" ht="15.75" x14ac:dyDescent="0.25">
      <c r="A48">
        <v>47</v>
      </c>
      <c r="B48" s="1" t="s">
        <v>1206</v>
      </c>
      <c r="C48" s="1" t="s">
        <v>89</v>
      </c>
      <c r="D48" s="1"/>
      <c r="E48" s="1"/>
      <c r="F48" s="7"/>
      <c r="G48" s="8" t="s">
        <v>1256</v>
      </c>
      <c r="H48" s="8" t="s">
        <v>480</v>
      </c>
      <c r="I48" s="1" t="s">
        <v>73</v>
      </c>
      <c r="J48" s="1" t="s">
        <v>56</v>
      </c>
      <c r="K48" s="1" t="s">
        <v>23</v>
      </c>
      <c r="L48" s="1"/>
      <c r="M48" s="1"/>
      <c r="N48" s="1"/>
      <c r="O48" s="8" t="s">
        <v>1217</v>
      </c>
      <c r="P48" s="1"/>
      <c r="Q48" s="1"/>
      <c r="R48" s="8" t="s">
        <v>57</v>
      </c>
      <c r="S48" s="1"/>
      <c r="T48" s="1"/>
      <c r="U48" s="1"/>
      <c r="V48" s="1"/>
      <c r="W48" s="10" t="s">
        <v>1258</v>
      </c>
      <c r="X48" s="1"/>
      <c r="Y48" s="1"/>
      <c r="Z48" s="1"/>
      <c r="AA48" s="1"/>
      <c r="AB48" s="1"/>
      <c r="AC48" s="1"/>
      <c r="AD48" s="1"/>
      <c r="AE48" s="7">
        <v>45334</v>
      </c>
      <c r="AF48" s="7"/>
      <c r="AG48" s="7">
        <v>45334</v>
      </c>
      <c r="AH48" s="1"/>
      <c r="AI48" s="1"/>
      <c r="AJ48" s="1"/>
      <c r="AK48" s="1"/>
      <c r="AL48" s="1"/>
      <c r="AS48" t="s">
        <v>2285</v>
      </c>
      <c r="AT48" t="s">
        <v>2285</v>
      </c>
    </row>
    <row r="49" spans="1:48" x14ac:dyDescent="0.2">
      <c r="A49">
        <v>48</v>
      </c>
      <c r="B49" t="s">
        <v>1206</v>
      </c>
      <c r="C49" t="s">
        <v>50</v>
      </c>
      <c r="F49" s="2">
        <v>45030</v>
      </c>
      <c r="G49" t="s">
        <v>316</v>
      </c>
      <c r="H49" t="s">
        <v>73</v>
      </c>
      <c r="I49" t="s">
        <v>73</v>
      </c>
      <c r="J49" t="s">
        <v>782</v>
      </c>
      <c r="K49" s="2" t="s">
        <v>1211</v>
      </c>
      <c r="L49" t="s">
        <v>56</v>
      </c>
      <c r="N49">
        <v>2</v>
      </c>
      <c r="O49" t="s">
        <v>788</v>
      </c>
      <c r="P49" t="s">
        <v>55</v>
      </c>
      <c r="Q49">
        <v>23</v>
      </c>
      <c r="R49" t="s">
        <v>57</v>
      </c>
      <c r="S49" t="s">
        <v>316</v>
      </c>
      <c r="U49" t="str">
        <f t="shared" ref="U49:U64" si="1">_xlfn.CONCAT(S49,T49)</f>
        <v>الجيزة</v>
      </c>
      <c r="V49" t="s">
        <v>74</v>
      </c>
      <c r="W49" t="s">
        <v>783</v>
      </c>
      <c r="X49" t="s">
        <v>75</v>
      </c>
      <c r="Y49" t="s">
        <v>61</v>
      </c>
      <c r="Z49" t="s">
        <v>76</v>
      </c>
      <c r="AA49" t="s">
        <v>63</v>
      </c>
      <c r="AB49" t="s">
        <v>318</v>
      </c>
      <c r="AD49" t="s">
        <v>784</v>
      </c>
      <c r="AE49" s="2">
        <v>45336</v>
      </c>
      <c r="AF49" s="2">
        <v>45399</v>
      </c>
      <c r="AG49" s="2">
        <v>45336</v>
      </c>
      <c r="AH49" t="s">
        <v>126</v>
      </c>
      <c r="AS49" t="s">
        <v>111</v>
      </c>
      <c r="AT49" t="s">
        <v>787</v>
      </c>
      <c r="AU49" t="s">
        <v>789</v>
      </c>
    </row>
    <row r="50" spans="1:48" x14ac:dyDescent="0.2">
      <c r="A50">
        <v>49</v>
      </c>
      <c r="B50" t="s">
        <v>1206</v>
      </c>
      <c r="C50" t="s">
        <v>50</v>
      </c>
      <c r="F50" s="2" t="s">
        <v>120</v>
      </c>
      <c r="G50" t="s">
        <v>112</v>
      </c>
      <c r="H50" t="s">
        <v>73</v>
      </c>
      <c r="I50" t="s">
        <v>73</v>
      </c>
      <c r="J50" t="s">
        <v>80</v>
      </c>
      <c r="K50" t="s">
        <v>1212</v>
      </c>
      <c r="L50" t="s">
        <v>612</v>
      </c>
      <c r="N50">
        <v>1</v>
      </c>
      <c r="O50" t="s">
        <v>2261</v>
      </c>
      <c r="P50" t="s">
        <v>55</v>
      </c>
      <c r="Q50" t="s">
        <v>56</v>
      </c>
      <c r="R50" t="s">
        <v>57</v>
      </c>
      <c r="S50" t="s">
        <v>112</v>
      </c>
      <c r="U50" t="str">
        <f t="shared" si="1"/>
        <v>الإسكندرية</v>
      </c>
      <c r="V50" t="s">
        <v>393</v>
      </c>
      <c r="W50" t="s">
        <v>613</v>
      </c>
      <c r="X50" t="s">
        <v>169</v>
      </c>
      <c r="Y50" t="s">
        <v>61</v>
      </c>
      <c r="Z50" t="s">
        <v>76</v>
      </c>
      <c r="AA50" t="s">
        <v>63</v>
      </c>
      <c r="AB50" t="s">
        <v>124</v>
      </c>
      <c r="AD50" t="s">
        <v>614</v>
      </c>
      <c r="AF50" s="2">
        <v>45337</v>
      </c>
      <c r="AG50" s="2">
        <v>45337</v>
      </c>
      <c r="AH50" t="s">
        <v>126</v>
      </c>
      <c r="AS50" t="s">
        <v>111</v>
      </c>
      <c r="AT50" t="s">
        <v>615</v>
      </c>
    </row>
    <row r="51" spans="1:48" x14ac:dyDescent="0.2">
      <c r="A51">
        <v>50</v>
      </c>
      <c r="B51" t="s">
        <v>1206</v>
      </c>
      <c r="C51" t="s">
        <v>50</v>
      </c>
      <c r="F51" s="2" t="s">
        <v>78</v>
      </c>
      <c r="G51" t="s">
        <v>370</v>
      </c>
      <c r="H51" t="s">
        <v>73</v>
      </c>
      <c r="I51" t="s">
        <v>73</v>
      </c>
      <c r="J51" t="s">
        <v>80</v>
      </c>
      <c r="K51" t="s">
        <v>1212</v>
      </c>
      <c r="L51" t="s">
        <v>371</v>
      </c>
      <c r="N51">
        <v>1</v>
      </c>
      <c r="O51" t="s">
        <v>372</v>
      </c>
      <c r="P51" t="s">
        <v>55</v>
      </c>
      <c r="Q51">
        <v>40</v>
      </c>
      <c r="R51" t="s">
        <v>57</v>
      </c>
      <c r="S51" t="s">
        <v>370</v>
      </c>
      <c r="U51" t="str">
        <f t="shared" si="1"/>
        <v>البحيرة</v>
      </c>
      <c r="V51" t="s">
        <v>56</v>
      </c>
      <c r="W51" t="s">
        <v>56</v>
      </c>
      <c r="X51" t="s">
        <v>75</v>
      </c>
      <c r="Y51" t="s">
        <v>61</v>
      </c>
      <c r="Z51" t="s">
        <v>76</v>
      </c>
      <c r="AA51" t="s">
        <v>63</v>
      </c>
      <c r="AB51" t="s">
        <v>373</v>
      </c>
      <c r="AD51" t="s">
        <v>374</v>
      </c>
      <c r="AF51" s="2">
        <v>45337</v>
      </c>
      <c r="AG51" s="2">
        <v>45338</v>
      </c>
      <c r="AS51" t="s">
        <v>111</v>
      </c>
      <c r="AT51" t="s">
        <v>375</v>
      </c>
    </row>
    <row r="52" spans="1:48" x14ac:dyDescent="0.2">
      <c r="A52">
        <v>51</v>
      </c>
      <c r="B52" t="s">
        <v>1206</v>
      </c>
      <c r="C52" t="s">
        <v>50</v>
      </c>
      <c r="F52" s="2" t="s">
        <v>120</v>
      </c>
      <c r="G52" t="s">
        <v>100</v>
      </c>
      <c r="H52" t="s">
        <v>73</v>
      </c>
      <c r="I52" t="s">
        <v>73</v>
      </c>
      <c r="J52" t="s">
        <v>206</v>
      </c>
      <c r="K52" t="s">
        <v>1210</v>
      </c>
      <c r="L52" t="s">
        <v>919</v>
      </c>
      <c r="N52">
        <v>1</v>
      </c>
      <c r="O52" t="s">
        <v>920</v>
      </c>
      <c r="P52" t="s">
        <v>55</v>
      </c>
      <c r="Q52">
        <v>34</v>
      </c>
      <c r="R52" t="s">
        <v>57</v>
      </c>
      <c r="S52" t="s">
        <v>100</v>
      </c>
      <c r="U52" t="str">
        <f t="shared" si="1"/>
        <v>الشرقية</v>
      </c>
      <c r="V52" t="s">
        <v>415</v>
      </c>
      <c r="W52" t="s">
        <v>921</v>
      </c>
      <c r="X52" t="s">
        <v>75</v>
      </c>
      <c r="Y52" t="s">
        <v>61</v>
      </c>
      <c r="Z52" t="s">
        <v>76</v>
      </c>
      <c r="AA52" t="s">
        <v>63</v>
      </c>
      <c r="AB52" t="s">
        <v>103</v>
      </c>
      <c r="AD52" t="s">
        <v>104</v>
      </c>
      <c r="AF52" s="2">
        <v>45340</v>
      </c>
      <c r="AG52" s="2">
        <v>45340</v>
      </c>
      <c r="AH52" t="s">
        <v>126</v>
      </c>
      <c r="AS52" t="s">
        <v>111</v>
      </c>
      <c r="AT52" t="s">
        <v>922</v>
      </c>
    </row>
    <row r="53" spans="1:48" x14ac:dyDescent="0.2">
      <c r="A53">
        <v>52</v>
      </c>
      <c r="B53" t="s">
        <v>1206</v>
      </c>
      <c r="C53" t="s">
        <v>50</v>
      </c>
      <c r="F53" s="2">
        <v>45102</v>
      </c>
      <c r="G53" t="s">
        <v>531</v>
      </c>
      <c r="H53" t="s">
        <v>73</v>
      </c>
      <c r="I53" t="s">
        <v>73</v>
      </c>
      <c r="J53" t="s">
        <v>56</v>
      </c>
      <c r="K53" t="s">
        <v>23</v>
      </c>
      <c r="L53" t="s">
        <v>737</v>
      </c>
      <c r="N53">
        <v>1</v>
      </c>
      <c r="O53" t="s">
        <v>738</v>
      </c>
      <c r="P53" t="s">
        <v>55</v>
      </c>
      <c r="Q53" t="s">
        <v>56</v>
      </c>
      <c r="R53" t="s">
        <v>57</v>
      </c>
      <c r="S53" t="s">
        <v>531</v>
      </c>
      <c r="U53" t="str">
        <f t="shared" si="1"/>
        <v>بورسعيد</v>
      </c>
      <c r="V53" t="s">
        <v>739</v>
      </c>
      <c r="W53" t="s">
        <v>56</v>
      </c>
      <c r="X53" t="s">
        <v>75</v>
      </c>
      <c r="Y53" t="s">
        <v>61</v>
      </c>
      <c r="Z53" t="s">
        <v>76</v>
      </c>
      <c r="AA53" t="s">
        <v>63</v>
      </c>
      <c r="AB53" t="s">
        <v>534</v>
      </c>
      <c r="AE53" s="2">
        <v>45341</v>
      </c>
      <c r="AF53" s="2">
        <v>45370</v>
      </c>
      <c r="AG53" s="2">
        <v>45341</v>
      </c>
      <c r="AH53" t="s">
        <v>126</v>
      </c>
      <c r="AS53" t="s">
        <v>111</v>
      </c>
      <c r="AT53" t="s">
        <v>740</v>
      </c>
      <c r="AU53" t="s">
        <v>741</v>
      </c>
      <c r="AV53" t="s">
        <v>742</v>
      </c>
    </row>
    <row r="54" spans="1:48" x14ac:dyDescent="0.2">
      <c r="A54">
        <v>53</v>
      </c>
      <c r="B54" t="s">
        <v>1205</v>
      </c>
      <c r="C54" t="s">
        <v>50</v>
      </c>
      <c r="F54" s="2" t="s">
        <v>120</v>
      </c>
      <c r="G54" t="s">
        <v>51</v>
      </c>
      <c r="H54" t="s">
        <v>49</v>
      </c>
      <c r="I54" t="s">
        <v>49</v>
      </c>
      <c r="J54" t="s">
        <v>49</v>
      </c>
      <c r="K54" t="s">
        <v>1213</v>
      </c>
      <c r="L54" t="s">
        <v>56</v>
      </c>
      <c r="M54" t="s">
        <v>794</v>
      </c>
      <c r="N54">
        <v>2</v>
      </c>
      <c r="O54" t="s">
        <v>2321</v>
      </c>
      <c r="P54" t="s">
        <v>55</v>
      </c>
      <c r="Q54" t="s">
        <v>56</v>
      </c>
      <c r="R54" t="s">
        <v>57</v>
      </c>
      <c r="S54" t="s">
        <v>51</v>
      </c>
      <c r="U54" t="str">
        <f t="shared" si="1"/>
        <v>القاهرة</v>
      </c>
      <c r="V54" t="s">
        <v>56</v>
      </c>
      <c r="W54" t="s">
        <v>795</v>
      </c>
      <c r="X54" t="s">
        <v>796</v>
      </c>
      <c r="Y54" t="s">
        <v>61</v>
      </c>
      <c r="Z54" t="s">
        <v>76</v>
      </c>
      <c r="AA54" t="s">
        <v>63</v>
      </c>
      <c r="AB54" t="s">
        <v>64</v>
      </c>
      <c r="AC54" t="s">
        <v>797</v>
      </c>
      <c r="AD54" t="s">
        <v>65</v>
      </c>
      <c r="AF54" s="2">
        <v>45341</v>
      </c>
      <c r="AG54" s="2">
        <v>45341</v>
      </c>
      <c r="AH54" t="s">
        <v>126</v>
      </c>
      <c r="AS54" t="s">
        <v>111</v>
      </c>
      <c r="AT54" t="s">
        <v>798</v>
      </c>
      <c r="AU54" t="s">
        <v>799</v>
      </c>
    </row>
    <row r="55" spans="1:48" x14ac:dyDescent="0.2">
      <c r="A55">
        <v>54</v>
      </c>
      <c r="B55" t="s">
        <v>1205</v>
      </c>
      <c r="C55" t="s">
        <v>50</v>
      </c>
      <c r="F55" s="2" t="s">
        <v>120</v>
      </c>
      <c r="G55" t="s">
        <v>51</v>
      </c>
      <c r="H55" t="s">
        <v>49</v>
      </c>
      <c r="I55" t="s">
        <v>49</v>
      </c>
      <c r="J55" t="s">
        <v>49</v>
      </c>
      <c r="K55" t="s">
        <v>1213</v>
      </c>
      <c r="L55" t="s">
        <v>56</v>
      </c>
      <c r="M55" t="s">
        <v>794</v>
      </c>
      <c r="N55">
        <v>2</v>
      </c>
      <c r="O55" t="s">
        <v>2322</v>
      </c>
      <c r="P55" t="s">
        <v>55</v>
      </c>
      <c r="Q55" t="s">
        <v>56</v>
      </c>
      <c r="R55" t="s">
        <v>57</v>
      </c>
      <c r="S55" t="s">
        <v>51</v>
      </c>
      <c r="U55" t="str">
        <f t="shared" si="1"/>
        <v>القاهرة</v>
      </c>
      <c r="V55" t="s">
        <v>56</v>
      </c>
      <c r="W55" t="s">
        <v>795</v>
      </c>
      <c r="X55" t="s">
        <v>796</v>
      </c>
      <c r="Y55" t="s">
        <v>61</v>
      </c>
      <c r="Z55" t="s">
        <v>76</v>
      </c>
      <c r="AA55" t="s">
        <v>63</v>
      </c>
      <c r="AB55" t="s">
        <v>64</v>
      </c>
      <c r="AC55" t="s">
        <v>797</v>
      </c>
      <c r="AD55" t="s">
        <v>65</v>
      </c>
      <c r="AF55" s="2">
        <v>45341</v>
      </c>
      <c r="AG55" s="2">
        <v>45341</v>
      </c>
      <c r="AH55" t="s">
        <v>126</v>
      </c>
      <c r="AS55" t="s">
        <v>111</v>
      </c>
      <c r="AT55" t="s">
        <v>798</v>
      </c>
      <c r="AU55" t="s">
        <v>799</v>
      </c>
    </row>
    <row r="56" spans="1:48" x14ac:dyDescent="0.2">
      <c r="A56">
        <v>55</v>
      </c>
      <c r="B56" t="s">
        <v>1206</v>
      </c>
      <c r="C56" t="s">
        <v>50</v>
      </c>
      <c r="F56" s="2" t="s">
        <v>128</v>
      </c>
      <c r="G56" t="s">
        <v>286</v>
      </c>
      <c r="H56" t="s">
        <v>923</v>
      </c>
      <c r="I56" t="s">
        <v>73</v>
      </c>
      <c r="J56" t="s">
        <v>287</v>
      </c>
      <c r="K56" t="s">
        <v>1209</v>
      </c>
      <c r="L56" t="s">
        <v>924</v>
      </c>
      <c r="N56">
        <v>5</v>
      </c>
      <c r="O56" s="31" t="s">
        <v>1230</v>
      </c>
      <c r="P56" t="s">
        <v>55</v>
      </c>
      <c r="Q56" t="s">
        <v>56</v>
      </c>
      <c r="R56" t="s">
        <v>57</v>
      </c>
      <c r="S56" t="s">
        <v>286</v>
      </c>
      <c r="U56" t="str">
        <f t="shared" si="1"/>
        <v>أسيوط</v>
      </c>
      <c r="V56" t="s">
        <v>56</v>
      </c>
      <c r="W56" s="10" t="s">
        <v>1270</v>
      </c>
      <c r="X56" t="s">
        <v>75</v>
      </c>
      <c r="Y56" t="s">
        <v>61</v>
      </c>
      <c r="Z56" t="s">
        <v>76</v>
      </c>
      <c r="AA56" t="s">
        <v>63</v>
      </c>
      <c r="AB56" t="s">
        <v>417</v>
      </c>
      <c r="AD56" t="s">
        <v>357</v>
      </c>
      <c r="AE56" s="2">
        <v>45341</v>
      </c>
      <c r="AF56" s="7">
        <v>45404</v>
      </c>
      <c r="AG56" s="2">
        <v>45341</v>
      </c>
      <c r="AH56" t="s">
        <v>126</v>
      </c>
      <c r="AS56" t="s">
        <v>111</v>
      </c>
      <c r="AT56" t="s">
        <v>925</v>
      </c>
    </row>
    <row r="57" spans="1:48" x14ac:dyDescent="0.2">
      <c r="A57">
        <v>56</v>
      </c>
      <c r="B57" t="s">
        <v>1206</v>
      </c>
      <c r="C57" t="s">
        <v>50</v>
      </c>
      <c r="F57" s="2" t="s">
        <v>128</v>
      </c>
      <c r="G57" t="s">
        <v>286</v>
      </c>
      <c r="H57" t="s">
        <v>923</v>
      </c>
      <c r="I57" t="s">
        <v>73</v>
      </c>
      <c r="J57" t="s">
        <v>287</v>
      </c>
      <c r="K57" t="s">
        <v>1209</v>
      </c>
      <c r="L57" t="s">
        <v>924</v>
      </c>
      <c r="N57">
        <v>5</v>
      </c>
      <c r="O57" s="31" t="s">
        <v>1231</v>
      </c>
      <c r="P57" t="s">
        <v>55</v>
      </c>
      <c r="Q57" t="s">
        <v>56</v>
      </c>
      <c r="R57" t="s">
        <v>57</v>
      </c>
      <c r="S57" t="s">
        <v>286</v>
      </c>
      <c r="U57" t="str">
        <f t="shared" si="1"/>
        <v>أسيوط</v>
      </c>
      <c r="V57" t="s">
        <v>56</v>
      </c>
      <c r="W57" s="10" t="s">
        <v>1270</v>
      </c>
      <c r="X57" t="s">
        <v>75</v>
      </c>
      <c r="Y57" t="s">
        <v>61</v>
      </c>
      <c r="Z57" t="s">
        <v>76</v>
      </c>
      <c r="AA57" t="s">
        <v>63</v>
      </c>
      <c r="AB57" t="s">
        <v>417</v>
      </c>
      <c r="AD57" t="s">
        <v>357</v>
      </c>
      <c r="AE57" s="2">
        <v>45341</v>
      </c>
      <c r="AF57" s="7">
        <v>45404</v>
      </c>
      <c r="AG57" s="2">
        <v>45341</v>
      </c>
      <c r="AH57" t="s">
        <v>126</v>
      </c>
      <c r="AS57" t="s">
        <v>111</v>
      </c>
      <c r="AT57" t="s">
        <v>925</v>
      </c>
    </row>
    <row r="58" spans="1:48" x14ac:dyDescent="0.2">
      <c r="A58">
        <v>57</v>
      </c>
      <c r="B58" t="s">
        <v>1206</v>
      </c>
      <c r="C58" t="s">
        <v>50</v>
      </c>
      <c r="F58" s="2" t="s">
        <v>128</v>
      </c>
      <c r="G58" t="s">
        <v>286</v>
      </c>
      <c r="H58" t="s">
        <v>923</v>
      </c>
      <c r="I58" t="s">
        <v>73</v>
      </c>
      <c r="J58" t="s">
        <v>287</v>
      </c>
      <c r="K58" t="s">
        <v>1209</v>
      </c>
      <c r="L58" t="s">
        <v>924</v>
      </c>
      <c r="N58">
        <v>5</v>
      </c>
      <c r="O58" s="31" t="s">
        <v>1232</v>
      </c>
      <c r="P58" t="s">
        <v>55</v>
      </c>
      <c r="Q58" t="s">
        <v>56</v>
      </c>
      <c r="R58" t="s">
        <v>57</v>
      </c>
      <c r="S58" t="s">
        <v>286</v>
      </c>
      <c r="U58" t="str">
        <f t="shared" si="1"/>
        <v>أسيوط</v>
      </c>
      <c r="V58" t="s">
        <v>56</v>
      </c>
      <c r="W58" s="10" t="s">
        <v>1270</v>
      </c>
      <c r="X58" t="s">
        <v>75</v>
      </c>
      <c r="Y58" t="s">
        <v>61</v>
      </c>
      <c r="Z58" t="s">
        <v>76</v>
      </c>
      <c r="AA58" t="s">
        <v>63</v>
      </c>
      <c r="AB58" t="s">
        <v>417</v>
      </c>
      <c r="AD58" t="s">
        <v>357</v>
      </c>
      <c r="AE58" s="2">
        <v>45341</v>
      </c>
      <c r="AF58" s="7">
        <v>45404</v>
      </c>
      <c r="AG58" s="2">
        <v>45341</v>
      </c>
      <c r="AH58" t="s">
        <v>126</v>
      </c>
      <c r="AS58" t="s">
        <v>111</v>
      </c>
      <c r="AT58" t="s">
        <v>925</v>
      </c>
    </row>
    <row r="59" spans="1:48" x14ac:dyDescent="0.2">
      <c r="A59">
        <v>58</v>
      </c>
      <c r="B59" t="s">
        <v>1206</v>
      </c>
      <c r="C59" t="s">
        <v>50</v>
      </c>
      <c r="F59" s="2" t="s">
        <v>128</v>
      </c>
      <c r="G59" t="s">
        <v>286</v>
      </c>
      <c r="H59" t="s">
        <v>923</v>
      </c>
      <c r="I59" t="s">
        <v>73</v>
      </c>
      <c r="J59" t="s">
        <v>287</v>
      </c>
      <c r="K59" t="s">
        <v>1209</v>
      </c>
      <c r="L59" t="s">
        <v>924</v>
      </c>
      <c r="N59">
        <v>5</v>
      </c>
      <c r="O59" s="31" t="s">
        <v>1233</v>
      </c>
      <c r="P59" t="s">
        <v>55</v>
      </c>
      <c r="Q59" t="s">
        <v>56</v>
      </c>
      <c r="R59" t="s">
        <v>57</v>
      </c>
      <c r="S59" t="s">
        <v>286</v>
      </c>
      <c r="U59" t="str">
        <f t="shared" si="1"/>
        <v>أسيوط</v>
      </c>
      <c r="V59" t="s">
        <v>56</v>
      </c>
      <c r="W59" s="10" t="s">
        <v>1270</v>
      </c>
      <c r="X59" t="s">
        <v>75</v>
      </c>
      <c r="Y59" t="s">
        <v>61</v>
      </c>
      <c r="Z59" t="s">
        <v>76</v>
      </c>
      <c r="AA59" t="s">
        <v>63</v>
      </c>
      <c r="AB59" t="s">
        <v>417</v>
      </c>
      <c r="AC59" t="s">
        <v>228</v>
      </c>
      <c r="AD59" t="s">
        <v>357</v>
      </c>
      <c r="AE59" s="2">
        <v>45341</v>
      </c>
      <c r="AF59" s="7">
        <v>45404</v>
      </c>
      <c r="AG59" s="2">
        <v>45341</v>
      </c>
      <c r="AH59" t="s">
        <v>126</v>
      </c>
      <c r="AS59" t="s">
        <v>111</v>
      </c>
      <c r="AT59" t="s">
        <v>925</v>
      </c>
    </row>
    <row r="60" spans="1:48" x14ac:dyDescent="0.2">
      <c r="A60">
        <v>59</v>
      </c>
      <c r="B60" t="s">
        <v>1206</v>
      </c>
      <c r="C60" t="s">
        <v>50</v>
      </c>
      <c r="F60" s="2" t="s">
        <v>128</v>
      </c>
      <c r="G60" t="s">
        <v>286</v>
      </c>
      <c r="H60" t="s">
        <v>923</v>
      </c>
      <c r="I60" t="s">
        <v>73</v>
      </c>
      <c r="J60" t="s">
        <v>287</v>
      </c>
      <c r="K60" t="s">
        <v>1209</v>
      </c>
      <c r="L60" t="s">
        <v>924</v>
      </c>
      <c r="N60">
        <v>5</v>
      </c>
      <c r="O60" s="31" t="s">
        <v>1234</v>
      </c>
      <c r="P60" t="s">
        <v>55</v>
      </c>
      <c r="Q60" t="s">
        <v>56</v>
      </c>
      <c r="R60" t="s">
        <v>57</v>
      </c>
      <c r="S60" t="s">
        <v>286</v>
      </c>
      <c r="U60" t="str">
        <f t="shared" si="1"/>
        <v>أسيوط</v>
      </c>
      <c r="V60" t="s">
        <v>56</v>
      </c>
      <c r="W60" s="10" t="s">
        <v>1270</v>
      </c>
      <c r="X60" t="s">
        <v>75</v>
      </c>
      <c r="Y60" t="s">
        <v>61</v>
      </c>
      <c r="Z60" t="s">
        <v>76</v>
      </c>
      <c r="AA60" t="s">
        <v>63</v>
      </c>
      <c r="AB60" t="s">
        <v>417</v>
      </c>
      <c r="AD60" t="s">
        <v>357</v>
      </c>
      <c r="AE60" s="2">
        <v>45341</v>
      </c>
      <c r="AF60" s="7">
        <v>45404</v>
      </c>
      <c r="AG60" s="2">
        <v>45341</v>
      </c>
      <c r="AH60" t="s">
        <v>126</v>
      </c>
      <c r="AS60" t="s">
        <v>111</v>
      </c>
      <c r="AT60" t="s">
        <v>925</v>
      </c>
    </row>
    <row r="61" spans="1:48" x14ac:dyDescent="0.2">
      <c r="A61">
        <v>60</v>
      </c>
      <c r="B61" t="s">
        <v>1206</v>
      </c>
      <c r="C61" t="s">
        <v>50</v>
      </c>
      <c r="F61" s="2" t="s">
        <v>72</v>
      </c>
      <c r="G61" t="s">
        <v>286</v>
      </c>
      <c r="H61" t="s">
        <v>73</v>
      </c>
      <c r="I61" t="s">
        <v>73</v>
      </c>
      <c r="J61" t="s">
        <v>700</v>
      </c>
      <c r="K61" t="s">
        <v>1209</v>
      </c>
      <c r="L61" t="s">
        <v>1054</v>
      </c>
      <c r="N61">
        <v>4</v>
      </c>
      <c r="O61" t="s">
        <v>1055</v>
      </c>
      <c r="P61" t="s">
        <v>55</v>
      </c>
      <c r="Q61" t="s">
        <v>56</v>
      </c>
      <c r="R61" t="s">
        <v>57</v>
      </c>
      <c r="S61" t="s">
        <v>286</v>
      </c>
      <c r="U61" t="str">
        <f t="shared" si="1"/>
        <v>أسيوط</v>
      </c>
      <c r="V61" t="s">
        <v>56</v>
      </c>
      <c r="W61" t="s">
        <v>1056</v>
      </c>
      <c r="X61" t="s">
        <v>75</v>
      </c>
      <c r="Y61" t="s">
        <v>61</v>
      </c>
      <c r="Z61" t="s">
        <v>76</v>
      </c>
      <c r="AA61" t="s">
        <v>63</v>
      </c>
      <c r="AB61" t="s">
        <v>417</v>
      </c>
      <c r="AD61" t="s">
        <v>357</v>
      </c>
      <c r="AE61" s="2">
        <v>45341</v>
      </c>
      <c r="AF61" s="2">
        <v>45404</v>
      </c>
      <c r="AG61" s="2">
        <v>45341</v>
      </c>
      <c r="AH61" t="s">
        <v>126</v>
      </c>
      <c r="AS61" t="s">
        <v>111</v>
      </c>
      <c r="AT61" t="s">
        <v>1057</v>
      </c>
      <c r="AU61" t="s">
        <v>289</v>
      </c>
    </row>
    <row r="62" spans="1:48" x14ac:dyDescent="0.2">
      <c r="A62">
        <v>61</v>
      </c>
      <c r="B62" t="s">
        <v>1206</v>
      </c>
      <c r="C62" t="s">
        <v>50</v>
      </c>
      <c r="F62" s="2" t="s">
        <v>72</v>
      </c>
      <c r="G62" t="s">
        <v>286</v>
      </c>
      <c r="H62" t="s">
        <v>73</v>
      </c>
      <c r="I62" t="s">
        <v>73</v>
      </c>
      <c r="J62" t="s">
        <v>700</v>
      </c>
      <c r="K62" t="s">
        <v>1209</v>
      </c>
      <c r="L62" t="s">
        <v>1054</v>
      </c>
      <c r="N62">
        <v>4</v>
      </c>
      <c r="O62" t="s">
        <v>1058</v>
      </c>
      <c r="P62" t="s">
        <v>55</v>
      </c>
      <c r="Q62" t="s">
        <v>56</v>
      </c>
      <c r="R62" t="s">
        <v>57</v>
      </c>
      <c r="S62" t="s">
        <v>286</v>
      </c>
      <c r="U62" t="str">
        <f t="shared" si="1"/>
        <v>أسيوط</v>
      </c>
      <c r="V62" t="s">
        <v>56</v>
      </c>
      <c r="W62" t="s">
        <v>1056</v>
      </c>
      <c r="X62" t="s">
        <v>75</v>
      </c>
      <c r="Y62" t="s">
        <v>61</v>
      </c>
      <c r="Z62" t="s">
        <v>76</v>
      </c>
      <c r="AA62" t="s">
        <v>63</v>
      </c>
      <c r="AB62" t="s">
        <v>417</v>
      </c>
      <c r="AD62" t="s">
        <v>357</v>
      </c>
      <c r="AE62" s="2">
        <v>45341</v>
      </c>
      <c r="AF62" s="2">
        <v>45404</v>
      </c>
      <c r="AG62" s="2">
        <v>45341</v>
      </c>
      <c r="AT62" t="s">
        <v>1057</v>
      </c>
      <c r="AU62" t="s">
        <v>289</v>
      </c>
    </row>
    <row r="63" spans="1:48" x14ac:dyDescent="0.2">
      <c r="A63">
        <v>62</v>
      </c>
      <c r="B63" t="s">
        <v>1206</v>
      </c>
      <c r="C63" t="s">
        <v>50</v>
      </c>
      <c r="F63" s="2" t="s">
        <v>72</v>
      </c>
      <c r="G63" t="s">
        <v>286</v>
      </c>
      <c r="H63" t="s">
        <v>73</v>
      </c>
      <c r="I63" t="s">
        <v>73</v>
      </c>
      <c r="J63" t="s">
        <v>700</v>
      </c>
      <c r="K63" t="s">
        <v>1209</v>
      </c>
      <c r="L63" t="s">
        <v>1054</v>
      </c>
      <c r="N63">
        <v>4</v>
      </c>
      <c r="O63" t="s">
        <v>2265</v>
      </c>
      <c r="P63" t="s">
        <v>55</v>
      </c>
      <c r="Q63" t="s">
        <v>56</v>
      </c>
      <c r="R63" t="s">
        <v>57</v>
      </c>
      <c r="S63" t="s">
        <v>286</v>
      </c>
      <c r="U63" t="str">
        <f t="shared" si="1"/>
        <v>أسيوط</v>
      </c>
      <c r="V63" t="s">
        <v>56</v>
      </c>
      <c r="W63" t="s">
        <v>1056</v>
      </c>
      <c r="X63" t="s">
        <v>75</v>
      </c>
      <c r="Y63" t="s">
        <v>61</v>
      </c>
      <c r="Z63" t="s">
        <v>76</v>
      </c>
      <c r="AA63" t="s">
        <v>63</v>
      </c>
      <c r="AB63" t="s">
        <v>417</v>
      </c>
      <c r="AD63" t="s">
        <v>357</v>
      </c>
      <c r="AE63" s="2">
        <v>45341</v>
      </c>
      <c r="AF63" s="2">
        <v>45404</v>
      </c>
      <c r="AG63" s="2">
        <v>45341</v>
      </c>
      <c r="AH63" t="s">
        <v>126</v>
      </c>
      <c r="AS63" t="s">
        <v>111</v>
      </c>
      <c r="AT63" t="s">
        <v>1057</v>
      </c>
      <c r="AU63" t="s">
        <v>289</v>
      </c>
    </row>
    <row r="64" spans="1:48" x14ac:dyDescent="0.2">
      <c r="A64">
        <v>63</v>
      </c>
      <c r="B64" t="s">
        <v>1206</v>
      </c>
      <c r="C64" t="s">
        <v>50</v>
      </c>
      <c r="F64" s="2" t="s">
        <v>72</v>
      </c>
      <c r="G64" t="s">
        <v>286</v>
      </c>
      <c r="H64" t="s">
        <v>73</v>
      </c>
      <c r="I64" t="s">
        <v>73</v>
      </c>
      <c r="J64" t="s">
        <v>700</v>
      </c>
      <c r="K64" t="s">
        <v>1209</v>
      </c>
      <c r="L64" t="s">
        <v>1054</v>
      </c>
      <c r="N64">
        <v>4</v>
      </c>
      <c r="O64" t="s">
        <v>1059</v>
      </c>
      <c r="P64" t="s">
        <v>55</v>
      </c>
      <c r="Q64" t="s">
        <v>56</v>
      </c>
      <c r="R64" t="s">
        <v>57</v>
      </c>
      <c r="S64" t="s">
        <v>286</v>
      </c>
      <c r="U64" t="str">
        <f t="shared" si="1"/>
        <v>أسيوط</v>
      </c>
      <c r="V64" t="s">
        <v>56</v>
      </c>
      <c r="W64" t="s">
        <v>1056</v>
      </c>
      <c r="X64" t="s">
        <v>75</v>
      </c>
      <c r="Y64" t="s">
        <v>61</v>
      </c>
      <c r="Z64" t="s">
        <v>76</v>
      </c>
      <c r="AA64" t="s">
        <v>63</v>
      </c>
      <c r="AB64" t="s">
        <v>417</v>
      </c>
      <c r="AD64" t="s">
        <v>357</v>
      </c>
      <c r="AE64" s="2">
        <v>45341</v>
      </c>
      <c r="AF64" s="2">
        <v>45404</v>
      </c>
      <c r="AG64" s="2">
        <v>45341</v>
      </c>
      <c r="AH64" t="s">
        <v>126</v>
      </c>
      <c r="AS64" t="s">
        <v>111</v>
      </c>
      <c r="AT64" t="s">
        <v>1057</v>
      </c>
      <c r="AU64" t="s">
        <v>289</v>
      </c>
    </row>
    <row r="65" spans="1:50" x14ac:dyDescent="0.2">
      <c r="A65">
        <v>64</v>
      </c>
      <c r="B65" t="s">
        <v>1205</v>
      </c>
      <c r="C65" t="s">
        <v>50</v>
      </c>
      <c r="F65" s="2">
        <v>41500</v>
      </c>
      <c r="G65" t="s">
        <v>51</v>
      </c>
      <c r="H65" t="s">
        <v>2320</v>
      </c>
      <c r="I65" t="s">
        <v>49</v>
      </c>
      <c r="J65" t="s">
        <v>56</v>
      </c>
      <c r="K65" t="s">
        <v>1213</v>
      </c>
      <c r="L65" t="s">
        <v>2323</v>
      </c>
      <c r="M65" t="s">
        <v>2329</v>
      </c>
      <c r="N65" s="3">
        <v>5</v>
      </c>
      <c r="O65" t="s">
        <v>2324</v>
      </c>
      <c r="Q65" t="s">
        <v>56</v>
      </c>
      <c r="R65" t="s">
        <v>57</v>
      </c>
      <c r="S65" t="s">
        <v>56</v>
      </c>
      <c r="T65" t="s">
        <v>56</v>
      </c>
      <c r="U65" t="s">
        <v>56</v>
      </c>
      <c r="V65" t="s">
        <v>56</v>
      </c>
      <c r="W65" t="s">
        <v>2330</v>
      </c>
      <c r="X65" t="s">
        <v>2295</v>
      </c>
      <c r="AA65" t="s">
        <v>63</v>
      </c>
      <c r="AB65" t="s">
        <v>77</v>
      </c>
      <c r="AD65" t="s">
        <v>2331</v>
      </c>
      <c r="AF65" s="2">
        <v>45341</v>
      </c>
      <c r="AG65" s="36">
        <v>45341</v>
      </c>
      <c r="AS65" t="s">
        <v>2332</v>
      </c>
      <c r="AT65" t="s">
        <v>2332</v>
      </c>
    </row>
    <row r="66" spans="1:50" x14ac:dyDescent="0.2">
      <c r="A66">
        <v>65</v>
      </c>
      <c r="B66" t="s">
        <v>1205</v>
      </c>
      <c r="C66" t="s">
        <v>50</v>
      </c>
      <c r="F66" s="2">
        <v>41500</v>
      </c>
      <c r="G66" t="s">
        <v>51</v>
      </c>
      <c r="H66" t="s">
        <v>2320</v>
      </c>
      <c r="I66" t="s">
        <v>49</v>
      </c>
      <c r="J66" t="s">
        <v>56</v>
      </c>
      <c r="K66" t="s">
        <v>1213</v>
      </c>
      <c r="L66" t="s">
        <v>2323</v>
      </c>
      <c r="M66" t="s">
        <v>2329</v>
      </c>
      <c r="N66" s="3">
        <v>5</v>
      </c>
      <c r="O66" t="s">
        <v>2325</v>
      </c>
      <c r="Q66" t="s">
        <v>56</v>
      </c>
      <c r="R66" t="s">
        <v>57</v>
      </c>
      <c r="S66" t="s">
        <v>56</v>
      </c>
      <c r="T66" t="s">
        <v>56</v>
      </c>
      <c r="U66" t="s">
        <v>56</v>
      </c>
      <c r="V66" t="s">
        <v>56</v>
      </c>
      <c r="W66" t="s">
        <v>2330</v>
      </c>
      <c r="X66" t="s">
        <v>2295</v>
      </c>
      <c r="AA66" t="s">
        <v>70</v>
      </c>
      <c r="AB66" t="s">
        <v>77</v>
      </c>
      <c r="AD66" t="s">
        <v>2331</v>
      </c>
      <c r="AF66" s="2">
        <v>45341</v>
      </c>
      <c r="AG66" s="36">
        <v>45341</v>
      </c>
      <c r="AS66" t="s">
        <v>2332</v>
      </c>
      <c r="AT66" t="s">
        <v>2332</v>
      </c>
    </row>
    <row r="67" spans="1:50" x14ac:dyDescent="0.2">
      <c r="A67">
        <v>66</v>
      </c>
      <c r="B67" t="s">
        <v>1205</v>
      </c>
      <c r="C67" t="s">
        <v>50</v>
      </c>
      <c r="F67" s="2">
        <v>41500</v>
      </c>
      <c r="G67" t="s">
        <v>51</v>
      </c>
      <c r="H67" t="s">
        <v>2320</v>
      </c>
      <c r="I67" t="s">
        <v>49</v>
      </c>
      <c r="J67" t="s">
        <v>56</v>
      </c>
      <c r="K67" t="s">
        <v>1213</v>
      </c>
      <c r="L67" t="s">
        <v>2323</v>
      </c>
      <c r="M67" t="s">
        <v>2329</v>
      </c>
      <c r="N67" s="3">
        <v>5</v>
      </c>
      <c r="O67" t="s">
        <v>2326</v>
      </c>
      <c r="Q67" t="s">
        <v>56</v>
      </c>
      <c r="R67" t="s">
        <v>57</v>
      </c>
      <c r="S67" t="s">
        <v>56</v>
      </c>
      <c r="T67" t="s">
        <v>56</v>
      </c>
      <c r="U67" t="s">
        <v>56</v>
      </c>
      <c r="V67" t="s">
        <v>56</v>
      </c>
      <c r="W67" t="s">
        <v>2330</v>
      </c>
      <c r="X67" t="s">
        <v>2295</v>
      </c>
      <c r="AA67" t="s">
        <v>70</v>
      </c>
      <c r="AB67" t="s">
        <v>77</v>
      </c>
      <c r="AD67" t="s">
        <v>2331</v>
      </c>
      <c r="AF67" s="2">
        <v>45341</v>
      </c>
      <c r="AG67" s="36">
        <v>45341</v>
      </c>
      <c r="AS67" t="s">
        <v>2332</v>
      </c>
      <c r="AT67" t="s">
        <v>2332</v>
      </c>
    </row>
    <row r="68" spans="1:50" x14ac:dyDescent="0.2">
      <c r="A68">
        <v>67</v>
      </c>
      <c r="B68" t="s">
        <v>1205</v>
      </c>
      <c r="C68" t="s">
        <v>50</v>
      </c>
      <c r="F68" s="2">
        <v>41500</v>
      </c>
      <c r="G68" t="s">
        <v>51</v>
      </c>
      <c r="H68" t="s">
        <v>2320</v>
      </c>
      <c r="I68" t="s">
        <v>49</v>
      </c>
      <c r="J68" t="s">
        <v>56</v>
      </c>
      <c r="K68" t="s">
        <v>1213</v>
      </c>
      <c r="L68" t="s">
        <v>2323</v>
      </c>
      <c r="M68" t="s">
        <v>2329</v>
      </c>
      <c r="N68" s="3">
        <v>5</v>
      </c>
      <c r="O68" t="s">
        <v>2327</v>
      </c>
      <c r="Q68" t="s">
        <v>56</v>
      </c>
      <c r="R68" t="s">
        <v>57</v>
      </c>
      <c r="S68" t="s">
        <v>56</v>
      </c>
      <c r="T68" t="s">
        <v>56</v>
      </c>
      <c r="U68" t="s">
        <v>56</v>
      </c>
      <c r="V68" t="s">
        <v>56</v>
      </c>
      <c r="W68" t="s">
        <v>2330</v>
      </c>
      <c r="X68" t="s">
        <v>2295</v>
      </c>
      <c r="AA68" t="s">
        <v>70</v>
      </c>
      <c r="AB68" t="s">
        <v>77</v>
      </c>
      <c r="AD68" t="s">
        <v>2331</v>
      </c>
      <c r="AF68" s="2">
        <v>45341</v>
      </c>
      <c r="AG68" s="36">
        <v>45341</v>
      </c>
      <c r="AS68" t="s">
        <v>2332</v>
      </c>
      <c r="AT68" t="s">
        <v>2332</v>
      </c>
    </row>
    <row r="69" spans="1:50" x14ac:dyDescent="0.2">
      <c r="A69">
        <v>68</v>
      </c>
      <c r="B69" t="s">
        <v>1205</v>
      </c>
      <c r="C69" t="s">
        <v>50</v>
      </c>
      <c r="F69" s="2">
        <v>41500</v>
      </c>
      <c r="G69" t="s">
        <v>51</v>
      </c>
      <c r="H69" t="s">
        <v>2320</v>
      </c>
      <c r="I69" t="s">
        <v>49</v>
      </c>
      <c r="J69" t="s">
        <v>56</v>
      </c>
      <c r="K69" t="s">
        <v>1213</v>
      </c>
      <c r="L69" t="s">
        <v>2323</v>
      </c>
      <c r="M69" t="s">
        <v>2329</v>
      </c>
      <c r="N69" s="3">
        <v>5</v>
      </c>
      <c r="O69" t="s">
        <v>2328</v>
      </c>
      <c r="Q69" t="s">
        <v>56</v>
      </c>
      <c r="R69" t="s">
        <v>57</v>
      </c>
      <c r="S69" t="s">
        <v>56</v>
      </c>
      <c r="T69" t="s">
        <v>56</v>
      </c>
      <c r="U69" t="s">
        <v>56</v>
      </c>
      <c r="V69" t="s">
        <v>56</v>
      </c>
      <c r="W69" t="s">
        <v>2330</v>
      </c>
      <c r="X69" t="s">
        <v>2295</v>
      </c>
      <c r="AA69" t="s">
        <v>70</v>
      </c>
      <c r="AB69" t="s">
        <v>77</v>
      </c>
      <c r="AD69" t="s">
        <v>2331</v>
      </c>
      <c r="AF69" s="2">
        <v>45341</v>
      </c>
      <c r="AG69" s="36">
        <v>45341</v>
      </c>
      <c r="AS69" t="s">
        <v>2332</v>
      </c>
      <c r="AT69" t="s">
        <v>2332</v>
      </c>
    </row>
    <row r="70" spans="1:50" x14ac:dyDescent="0.2">
      <c r="A70">
        <v>69</v>
      </c>
      <c r="B70" t="s">
        <v>1206</v>
      </c>
      <c r="C70" t="s">
        <v>50</v>
      </c>
      <c r="F70" s="2" t="s">
        <v>120</v>
      </c>
      <c r="G70" t="s">
        <v>286</v>
      </c>
      <c r="H70" t="s">
        <v>73</v>
      </c>
      <c r="I70" t="s">
        <v>73</v>
      </c>
      <c r="J70" t="s">
        <v>384</v>
      </c>
      <c r="K70" t="s">
        <v>1212</v>
      </c>
      <c r="L70" t="s">
        <v>412</v>
      </c>
      <c r="N70">
        <v>3</v>
      </c>
      <c r="O70" t="s">
        <v>413</v>
      </c>
      <c r="P70" t="s">
        <v>55</v>
      </c>
      <c r="Q70">
        <v>42</v>
      </c>
      <c r="R70" t="s">
        <v>57</v>
      </c>
      <c r="S70" t="s">
        <v>286</v>
      </c>
      <c r="T70" t="s">
        <v>414</v>
      </c>
      <c r="U70" t="str">
        <f t="shared" ref="U70:U112" si="2">_xlfn.CONCAT(S70,T70)</f>
        <v>أسيوطمركز أبنوب</v>
      </c>
      <c r="V70" t="s">
        <v>415</v>
      </c>
      <c r="W70" t="s">
        <v>416</v>
      </c>
      <c r="X70" t="s">
        <v>75</v>
      </c>
      <c r="Y70" t="s">
        <v>61</v>
      </c>
      <c r="Z70" t="s">
        <v>76</v>
      </c>
      <c r="AA70" t="s">
        <v>63</v>
      </c>
      <c r="AB70" t="s">
        <v>417</v>
      </c>
      <c r="AD70" t="s">
        <v>357</v>
      </c>
      <c r="AE70" s="2">
        <v>45342</v>
      </c>
      <c r="AF70" s="2">
        <v>45405</v>
      </c>
      <c r="AG70" s="2">
        <v>45342</v>
      </c>
      <c r="AT70" t="s">
        <v>418</v>
      </c>
      <c r="AU70" t="s">
        <v>419</v>
      </c>
      <c r="AV70" t="s">
        <v>420</v>
      </c>
    </row>
    <row r="71" spans="1:50" x14ac:dyDescent="0.2">
      <c r="A71">
        <v>70</v>
      </c>
      <c r="B71" t="s">
        <v>1206</v>
      </c>
      <c r="C71" t="s">
        <v>50</v>
      </c>
      <c r="F71" s="2" t="s">
        <v>120</v>
      </c>
      <c r="G71" t="s">
        <v>286</v>
      </c>
      <c r="H71" t="s">
        <v>73</v>
      </c>
      <c r="I71" t="s">
        <v>73</v>
      </c>
      <c r="J71" t="s">
        <v>384</v>
      </c>
      <c r="K71" t="s">
        <v>1212</v>
      </c>
      <c r="L71" t="s">
        <v>412</v>
      </c>
      <c r="N71">
        <v>3</v>
      </c>
      <c r="O71" t="s">
        <v>421</v>
      </c>
      <c r="P71" t="s">
        <v>55</v>
      </c>
      <c r="Q71">
        <v>36</v>
      </c>
      <c r="R71" t="s">
        <v>57</v>
      </c>
      <c r="S71" t="s">
        <v>286</v>
      </c>
      <c r="T71" t="s">
        <v>414</v>
      </c>
      <c r="U71" t="str">
        <f t="shared" si="2"/>
        <v>أسيوطمركز أبنوب</v>
      </c>
      <c r="V71" t="s">
        <v>56</v>
      </c>
      <c r="W71" t="s">
        <v>416</v>
      </c>
      <c r="X71" t="s">
        <v>75</v>
      </c>
      <c r="Y71" t="s">
        <v>61</v>
      </c>
      <c r="Z71" t="s">
        <v>76</v>
      </c>
      <c r="AA71" t="s">
        <v>63</v>
      </c>
      <c r="AB71" t="s">
        <v>417</v>
      </c>
      <c r="AD71" t="s">
        <v>357</v>
      </c>
      <c r="AE71" s="2">
        <v>45342</v>
      </c>
      <c r="AF71" s="2">
        <v>45405</v>
      </c>
      <c r="AG71" s="2">
        <v>45342</v>
      </c>
      <c r="AH71" t="s">
        <v>126</v>
      </c>
      <c r="AS71" t="s">
        <v>111</v>
      </c>
      <c r="AT71" t="s">
        <v>418</v>
      </c>
      <c r="AU71" t="s">
        <v>419</v>
      </c>
      <c r="AV71" t="s">
        <v>420</v>
      </c>
    </row>
    <row r="72" spans="1:50" x14ac:dyDescent="0.2">
      <c r="A72">
        <v>71</v>
      </c>
      <c r="B72" t="s">
        <v>1206</v>
      </c>
      <c r="C72" t="s">
        <v>50</v>
      </c>
      <c r="F72" s="2" t="s">
        <v>120</v>
      </c>
      <c r="G72" t="s">
        <v>286</v>
      </c>
      <c r="H72" t="s">
        <v>73</v>
      </c>
      <c r="I72" t="s">
        <v>73</v>
      </c>
      <c r="J72" t="s">
        <v>384</v>
      </c>
      <c r="K72" t="s">
        <v>1212</v>
      </c>
      <c r="L72" t="s">
        <v>412</v>
      </c>
      <c r="N72">
        <v>3</v>
      </c>
      <c r="O72" t="s">
        <v>422</v>
      </c>
      <c r="P72" t="s">
        <v>55</v>
      </c>
      <c r="Q72">
        <v>41</v>
      </c>
      <c r="R72" t="s">
        <v>57</v>
      </c>
      <c r="S72" t="s">
        <v>286</v>
      </c>
      <c r="T72" t="s">
        <v>423</v>
      </c>
      <c r="U72" t="str">
        <f t="shared" si="2"/>
        <v>أسيوطمركز القتح</v>
      </c>
      <c r="V72" t="s">
        <v>56</v>
      </c>
      <c r="W72" t="s">
        <v>416</v>
      </c>
      <c r="X72" t="s">
        <v>75</v>
      </c>
      <c r="Y72" t="s">
        <v>61</v>
      </c>
      <c r="Z72" t="s">
        <v>76</v>
      </c>
      <c r="AA72" t="s">
        <v>63</v>
      </c>
      <c r="AB72" t="s">
        <v>417</v>
      </c>
      <c r="AD72" t="s">
        <v>357</v>
      </c>
      <c r="AE72" s="2">
        <v>45342</v>
      </c>
      <c r="AF72" s="2">
        <v>45405</v>
      </c>
      <c r="AG72" s="2">
        <v>45342</v>
      </c>
      <c r="AT72" t="s">
        <v>418</v>
      </c>
      <c r="AU72" t="s">
        <v>419</v>
      </c>
      <c r="AV72" t="s">
        <v>420</v>
      </c>
    </row>
    <row r="73" spans="1:50" x14ac:dyDescent="0.2">
      <c r="A73">
        <v>72</v>
      </c>
      <c r="B73" t="s">
        <v>1206</v>
      </c>
      <c r="C73" t="s">
        <v>308</v>
      </c>
      <c r="F73" s="2" t="s">
        <v>120</v>
      </c>
      <c r="G73" t="s">
        <v>112</v>
      </c>
      <c r="H73" t="s">
        <v>73</v>
      </c>
      <c r="I73" t="s">
        <v>73</v>
      </c>
      <c r="J73" t="s">
        <v>206</v>
      </c>
      <c r="K73" t="s">
        <v>1210</v>
      </c>
      <c r="L73" t="s">
        <v>1128</v>
      </c>
      <c r="N73">
        <v>1</v>
      </c>
      <c r="O73" t="s">
        <v>2261</v>
      </c>
      <c r="P73" t="s">
        <v>55</v>
      </c>
      <c r="Q73" t="s">
        <v>56</v>
      </c>
      <c r="R73" t="s">
        <v>57</v>
      </c>
      <c r="S73" t="s">
        <v>112</v>
      </c>
      <c r="U73" t="str">
        <f t="shared" si="2"/>
        <v>الإسكندرية</v>
      </c>
      <c r="V73" t="s">
        <v>1129</v>
      </c>
      <c r="W73" t="s">
        <v>1130</v>
      </c>
      <c r="X73" t="s">
        <v>75</v>
      </c>
      <c r="Y73" t="s">
        <v>0</v>
      </c>
      <c r="Z73" t="s">
        <v>76</v>
      </c>
      <c r="AA73" t="s">
        <v>63</v>
      </c>
      <c r="AB73" t="s">
        <v>124</v>
      </c>
      <c r="AD73" t="s">
        <v>367</v>
      </c>
      <c r="AE73" s="2">
        <v>45343</v>
      </c>
      <c r="AG73" s="2">
        <v>45343</v>
      </c>
      <c r="AH73" t="s">
        <v>126</v>
      </c>
      <c r="AI73" t="s">
        <v>1131</v>
      </c>
      <c r="AJ73" t="s">
        <v>1132</v>
      </c>
      <c r="AK73" s="2">
        <v>45424</v>
      </c>
      <c r="AS73" t="s">
        <v>111</v>
      </c>
      <c r="AT73" t="s">
        <v>1133</v>
      </c>
      <c r="AU73" t="s">
        <v>1134</v>
      </c>
      <c r="AV73" t="s">
        <v>1135</v>
      </c>
    </row>
    <row r="74" spans="1:50" x14ac:dyDescent="0.2">
      <c r="A74">
        <v>73</v>
      </c>
      <c r="B74" t="s">
        <v>1206</v>
      </c>
      <c r="C74" t="s">
        <v>50</v>
      </c>
      <c r="F74" s="2" t="s">
        <v>1161</v>
      </c>
      <c r="G74" t="s">
        <v>112</v>
      </c>
      <c r="H74" t="s">
        <v>101</v>
      </c>
      <c r="I74" t="s">
        <v>155</v>
      </c>
      <c r="J74" t="s">
        <v>56</v>
      </c>
      <c r="K74" t="s">
        <v>23</v>
      </c>
      <c r="L74" t="s">
        <v>1162</v>
      </c>
      <c r="N74">
        <v>1</v>
      </c>
      <c r="O74" t="s">
        <v>1163</v>
      </c>
      <c r="P74" t="s">
        <v>55</v>
      </c>
      <c r="Q74" t="s">
        <v>56</v>
      </c>
      <c r="R74" t="s">
        <v>57</v>
      </c>
      <c r="S74" t="s">
        <v>112</v>
      </c>
      <c r="U74" t="str">
        <f t="shared" si="2"/>
        <v>الإسكندرية</v>
      </c>
      <c r="V74" t="s">
        <v>415</v>
      </c>
      <c r="W74" t="s">
        <v>1164</v>
      </c>
      <c r="X74" t="s">
        <v>654</v>
      </c>
      <c r="Y74" t="s">
        <v>61</v>
      </c>
      <c r="Z74" t="s">
        <v>76</v>
      </c>
      <c r="AA74" t="s">
        <v>63</v>
      </c>
      <c r="AB74" t="s">
        <v>124</v>
      </c>
      <c r="AD74" t="s">
        <v>367</v>
      </c>
      <c r="AE74" s="2">
        <v>45346</v>
      </c>
      <c r="AF74" s="2">
        <v>45372</v>
      </c>
      <c r="AG74" s="2">
        <v>45346</v>
      </c>
      <c r="AH74" t="s">
        <v>126</v>
      </c>
      <c r="AS74" t="s">
        <v>111</v>
      </c>
      <c r="AT74" t="s">
        <v>1165</v>
      </c>
      <c r="AU74" t="s">
        <v>1165</v>
      </c>
      <c r="AV74" t="s">
        <v>1166</v>
      </c>
    </row>
    <row r="75" spans="1:50" x14ac:dyDescent="0.2">
      <c r="A75">
        <v>74</v>
      </c>
      <c r="B75" t="s">
        <v>1206</v>
      </c>
      <c r="C75" t="s">
        <v>50</v>
      </c>
      <c r="F75" s="2" t="s">
        <v>120</v>
      </c>
      <c r="G75" t="s">
        <v>112</v>
      </c>
      <c r="H75" t="s">
        <v>73</v>
      </c>
      <c r="I75" t="s">
        <v>73</v>
      </c>
      <c r="J75" t="s">
        <v>121</v>
      </c>
      <c r="K75" t="s">
        <v>1207</v>
      </c>
      <c r="L75" t="s">
        <v>122</v>
      </c>
      <c r="N75">
        <v>1</v>
      </c>
      <c r="O75" t="s">
        <v>2260</v>
      </c>
      <c r="P75" t="s">
        <v>55</v>
      </c>
      <c r="Q75" t="s">
        <v>56</v>
      </c>
      <c r="R75" t="s">
        <v>57</v>
      </c>
      <c r="S75" t="s">
        <v>112</v>
      </c>
      <c r="U75" t="str">
        <f t="shared" si="2"/>
        <v>الإسكندرية</v>
      </c>
      <c r="V75" t="s">
        <v>74</v>
      </c>
      <c r="W75" t="s">
        <v>123</v>
      </c>
      <c r="X75" t="s">
        <v>75</v>
      </c>
      <c r="Y75" t="s">
        <v>61</v>
      </c>
      <c r="Z75" t="s">
        <v>76</v>
      </c>
      <c r="AA75" t="s">
        <v>63</v>
      </c>
      <c r="AB75" t="s">
        <v>124</v>
      </c>
      <c r="AD75" t="s">
        <v>125</v>
      </c>
      <c r="AF75" s="2">
        <v>45349</v>
      </c>
      <c r="AG75" s="2">
        <v>45349</v>
      </c>
      <c r="AH75" t="s">
        <v>126</v>
      </c>
      <c r="AS75" t="s">
        <v>111</v>
      </c>
      <c r="AT75" t="s">
        <v>127</v>
      </c>
    </row>
    <row r="76" spans="1:50" x14ac:dyDescent="0.2">
      <c r="A76">
        <v>75</v>
      </c>
      <c r="B76" t="s">
        <v>1206</v>
      </c>
      <c r="C76" t="s">
        <v>635</v>
      </c>
      <c r="F76" s="2" t="s">
        <v>222</v>
      </c>
      <c r="G76" t="s">
        <v>100</v>
      </c>
      <c r="H76" t="s">
        <v>73</v>
      </c>
      <c r="I76" t="s">
        <v>73</v>
      </c>
      <c r="J76" t="s">
        <v>636</v>
      </c>
      <c r="K76" t="s">
        <v>1209</v>
      </c>
      <c r="L76" t="s">
        <v>637</v>
      </c>
      <c r="N76">
        <v>1</v>
      </c>
      <c r="O76" t="s">
        <v>638</v>
      </c>
      <c r="P76" t="s">
        <v>55</v>
      </c>
      <c r="Q76">
        <v>40</v>
      </c>
      <c r="R76" t="s">
        <v>187</v>
      </c>
      <c r="S76" t="s">
        <v>100</v>
      </c>
      <c r="U76" t="str">
        <f t="shared" si="2"/>
        <v>الشرقية</v>
      </c>
      <c r="V76" t="s">
        <v>56</v>
      </c>
      <c r="W76" t="s">
        <v>639</v>
      </c>
      <c r="X76" t="s">
        <v>75</v>
      </c>
      <c r="Y76" t="s">
        <v>0</v>
      </c>
      <c r="Z76" t="s">
        <v>76</v>
      </c>
      <c r="AA76" t="s">
        <v>63</v>
      </c>
      <c r="AB76" t="s">
        <v>103</v>
      </c>
      <c r="AD76" t="s">
        <v>314</v>
      </c>
      <c r="AE76" s="2">
        <v>45350</v>
      </c>
      <c r="AG76" s="2">
        <v>45350</v>
      </c>
      <c r="AH76" t="s">
        <v>126</v>
      </c>
      <c r="AI76" t="s">
        <v>640</v>
      </c>
      <c r="AJ76" t="s">
        <v>641</v>
      </c>
      <c r="AL76" s="2">
        <v>45502</v>
      </c>
      <c r="AS76" t="s">
        <v>111</v>
      </c>
      <c r="AT76" t="s">
        <v>642</v>
      </c>
      <c r="AU76" t="s">
        <v>643</v>
      </c>
      <c r="AV76" t="s">
        <v>644</v>
      </c>
      <c r="AW76" t="s">
        <v>645</v>
      </c>
    </row>
    <row r="77" spans="1:50" x14ac:dyDescent="0.2">
      <c r="A77">
        <v>76</v>
      </c>
      <c r="B77" t="s">
        <v>1206</v>
      </c>
      <c r="C77" t="s">
        <v>50</v>
      </c>
      <c r="F77" s="2">
        <v>44816</v>
      </c>
      <c r="G77" t="s">
        <v>174</v>
      </c>
      <c r="H77" t="s">
        <v>73</v>
      </c>
      <c r="I77" t="s">
        <v>73</v>
      </c>
      <c r="J77" t="s">
        <v>56</v>
      </c>
      <c r="K77" t="s">
        <v>23</v>
      </c>
      <c r="L77" t="s">
        <v>926</v>
      </c>
      <c r="N77">
        <v>2</v>
      </c>
      <c r="O77" t="s">
        <v>2252</v>
      </c>
      <c r="P77" t="s">
        <v>55</v>
      </c>
      <c r="Q77">
        <v>20</v>
      </c>
      <c r="R77" t="s">
        <v>57</v>
      </c>
      <c r="S77" t="s">
        <v>174</v>
      </c>
      <c r="T77" t="s">
        <v>258</v>
      </c>
      <c r="U77" t="str">
        <f t="shared" si="2"/>
        <v>القليوبيةمركز الخانكة</v>
      </c>
      <c r="V77" t="s">
        <v>56</v>
      </c>
      <c r="W77" t="s">
        <v>927</v>
      </c>
      <c r="X77" t="s">
        <v>75</v>
      </c>
      <c r="Y77" t="s">
        <v>61</v>
      </c>
      <c r="Z77" t="s">
        <v>76</v>
      </c>
      <c r="AA77" t="s">
        <v>63</v>
      </c>
      <c r="AB77" t="s">
        <v>179</v>
      </c>
      <c r="AD77" t="s">
        <v>928</v>
      </c>
      <c r="AE77" s="2">
        <v>45353</v>
      </c>
      <c r="AF77" s="2">
        <v>45353</v>
      </c>
      <c r="AG77" s="2">
        <v>45353</v>
      </c>
      <c r="AH77" t="s">
        <v>136</v>
      </c>
      <c r="AS77" t="s">
        <v>111</v>
      </c>
      <c r="AT77" t="s">
        <v>929</v>
      </c>
      <c r="AU77" t="s">
        <v>930</v>
      </c>
      <c r="AV77" t="s">
        <v>931</v>
      </c>
      <c r="AW77" t="s">
        <v>932</v>
      </c>
      <c r="AX77" t="s">
        <v>933</v>
      </c>
    </row>
    <row r="78" spans="1:50" x14ac:dyDescent="0.2">
      <c r="A78">
        <v>77</v>
      </c>
      <c r="B78" t="s">
        <v>1206</v>
      </c>
      <c r="C78" t="s">
        <v>50</v>
      </c>
      <c r="F78" s="2">
        <v>44816</v>
      </c>
      <c r="G78" t="s">
        <v>174</v>
      </c>
      <c r="H78" t="s">
        <v>73</v>
      </c>
      <c r="I78" t="s">
        <v>73</v>
      </c>
      <c r="J78" t="s">
        <v>56</v>
      </c>
      <c r="K78" t="s">
        <v>23</v>
      </c>
      <c r="L78" t="s">
        <v>926</v>
      </c>
      <c r="N78">
        <v>2</v>
      </c>
      <c r="O78" t="s">
        <v>2277</v>
      </c>
      <c r="P78" t="s">
        <v>55</v>
      </c>
      <c r="Q78">
        <v>20</v>
      </c>
      <c r="R78" t="s">
        <v>57</v>
      </c>
      <c r="S78" t="s">
        <v>174</v>
      </c>
      <c r="T78" t="s">
        <v>258</v>
      </c>
      <c r="U78" t="str">
        <f t="shared" si="2"/>
        <v>القليوبيةمركز الخانكة</v>
      </c>
      <c r="V78" t="s">
        <v>56</v>
      </c>
      <c r="W78" t="s">
        <v>927</v>
      </c>
      <c r="X78" t="s">
        <v>75</v>
      </c>
      <c r="Y78" t="s">
        <v>61</v>
      </c>
      <c r="Z78" t="s">
        <v>76</v>
      </c>
      <c r="AA78" t="s">
        <v>63</v>
      </c>
      <c r="AB78" t="s">
        <v>179</v>
      </c>
      <c r="AD78" t="s">
        <v>928</v>
      </c>
      <c r="AE78" s="2">
        <v>45353</v>
      </c>
      <c r="AF78" s="2">
        <v>45353</v>
      </c>
      <c r="AG78" s="2">
        <v>45353</v>
      </c>
      <c r="AH78" t="s">
        <v>136</v>
      </c>
      <c r="AS78" t="s">
        <v>111</v>
      </c>
      <c r="AT78" t="s">
        <v>929</v>
      </c>
      <c r="AU78" t="s">
        <v>930</v>
      </c>
      <c r="AV78" t="s">
        <v>931</v>
      </c>
      <c r="AW78" t="s">
        <v>934</v>
      </c>
    </row>
    <row r="79" spans="1:50" x14ac:dyDescent="0.2">
      <c r="A79">
        <v>78</v>
      </c>
      <c r="B79" t="s">
        <v>1206</v>
      </c>
      <c r="C79" t="s">
        <v>50</v>
      </c>
      <c r="F79" s="2">
        <v>45123</v>
      </c>
      <c r="G79" t="s">
        <v>100</v>
      </c>
      <c r="H79" t="s">
        <v>73</v>
      </c>
      <c r="I79" t="s">
        <v>73</v>
      </c>
      <c r="J79" t="s">
        <v>206</v>
      </c>
      <c r="K79" t="s">
        <v>1210</v>
      </c>
      <c r="L79" t="s">
        <v>583</v>
      </c>
      <c r="N79">
        <v>1</v>
      </c>
      <c r="O79" t="s">
        <v>584</v>
      </c>
      <c r="P79" t="s">
        <v>55</v>
      </c>
      <c r="Q79">
        <v>25</v>
      </c>
      <c r="R79" t="s">
        <v>57</v>
      </c>
      <c r="S79" t="s">
        <v>100</v>
      </c>
      <c r="T79" t="s">
        <v>585</v>
      </c>
      <c r="U79" t="str">
        <f t="shared" si="2"/>
        <v>الشرقيةقسم شرطة الصالحية الجديدة</v>
      </c>
      <c r="V79" t="s">
        <v>56</v>
      </c>
      <c r="W79" t="s">
        <v>586</v>
      </c>
      <c r="X79" t="s">
        <v>75</v>
      </c>
      <c r="Y79" t="s">
        <v>61</v>
      </c>
      <c r="Z79" t="s">
        <v>76</v>
      </c>
      <c r="AA79" t="s">
        <v>63</v>
      </c>
      <c r="AB79" t="s">
        <v>103</v>
      </c>
      <c r="AD79" t="s">
        <v>587</v>
      </c>
      <c r="AE79" s="2">
        <v>45354</v>
      </c>
      <c r="AF79" s="2">
        <v>45420</v>
      </c>
      <c r="AG79" s="2">
        <v>45354</v>
      </c>
      <c r="AT79" t="s">
        <v>588</v>
      </c>
      <c r="AU79" t="s">
        <v>589</v>
      </c>
    </row>
    <row r="80" spans="1:50" x14ac:dyDescent="0.2">
      <c r="A80">
        <v>79</v>
      </c>
      <c r="B80" t="s">
        <v>1205</v>
      </c>
      <c r="C80" t="s">
        <v>50</v>
      </c>
      <c r="F80" s="2">
        <v>41482</v>
      </c>
      <c r="G80" t="s">
        <v>51</v>
      </c>
      <c r="H80" t="s">
        <v>52</v>
      </c>
      <c r="I80" t="s">
        <v>49</v>
      </c>
      <c r="J80" t="s">
        <v>49</v>
      </c>
      <c r="K80" t="s">
        <v>1213</v>
      </c>
      <c r="L80" t="s">
        <v>56</v>
      </c>
      <c r="M80" t="s">
        <v>53</v>
      </c>
      <c r="N80">
        <v>8</v>
      </c>
      <c r="O80" t="s">
        <v>2333</v>
      </c>
      <c r="P80" t="s">
        <v>55</v>
      </c>
      <c r="Q80" t="s">
        <v>56</v>
      </c>
      <c r="R80" t="s">
        <v>57</v>
      </c>
      <c r="S80" t="s">
        <v>56</v>
      </c>
      <c r="U80" t="str">
        <f t="shared" si="2"/>
        <v>غير محدد</v>
      </c>
      <c r="V80" t="s">
        <v>2340</v>
      </c>
      <c r="W80" t="s">
        <v>59</v>
      </c>
      <c r="X80" t="s">
        <v>60</v>
      </c>
      <c r="Y80" t="s">
        <v>61</v>
      </c>
      <c r="Z80" t="s">
        <v>62</v>
      </c>
      <c r="AA80" t="s">
        <v>63</v>
      </c>
      <c r="AB80" t="s">
        <v>64</v>
      </c>
      <c r="AD80" t="s">
        <v>65</v>
      </c>
      <c r="AF80" s="2">
        <v>45355</v>
      </c>
      <c r="AG80" s="2">
        <v>45355</v>
      </c>
      <c r="AT80" t="s">
        <v>66</v>
      </c>
    </row>
    <row r="81" spans="1:55" x14ac:dyDescent="0.2">
      <c r="A81">
        <v>80</v>
      </c>
      <c r="B81" t="s">
        <v>1206</v>
      </c>
      <c r="C81" t="s">
        <v>118</v>
      </c>
      <c r="F81" s="2">
        <v>43831</v>
      </c>
      <c r="G81" t="s">
        <v>129</v>
      </c>
      <c r="H81" t="s">
        <v>130</v>
      </c>
      <c r="I81" t="s">
        <v>155</v>
      </c>
      <c r="J81" t="s">
        <v>56</v>
      </c>
      <c r="K81" t="s">
        <v>23</v>
      </c>
      <c r="L81" t="s">
        <v>131</v>
      </c>
      <c r="N81">
        <v>1</v>
      </c>
      <c r="O81" t="s">
        <v>132</v>
      </c>
      <c r="P81" t="s">
        <v>55</v>
      </c>
      <c r="Q81" t="s">
        <v>56</v>
      </c>
      <c r="R81" t="s">
        <v>57</v>
      </c>
      <c r="S81" t="s">
        <v>129</v>
      </c>
      <c r="T81" t="s">
        <v>133</v>
      </c>
      <c r="U81" t="str">
        <f t="shared" si="2"/>
        <v>المنيامركز ملوي</v>
      </c>
      <c r="V81" t="s">
        <v>56</v>
      </c>
      <c r="W81" t="s">
        <v>56</v>
      </c>
      <c r="X81" t="s">
        <v>75</v>
      </c>
      <c r="Y81" t="s">
        <v>134</v>
      </c>
      <c r="Z81" t="s">
        <v>76</v>
      </c>
      <c r="AA81" t="s">
        <v>63</v>
      </c>
      <c r="AB81" t="s">
        <v>135</v>
      </c>
      <c r="AG81" s="2">
        <v>45355</v>
      </c>
      <c r="AH81" t="s">
        <v>136</v>
      </c>
      <c r="AL81" s="2">
        <v>45355</v>
      </c>
      <c r="AM81" s="2">
        <v>45355</v>
      </c>
      <c r="AP81" t="s">
        <v>137</v>
      </c>
      <c r="AQ81" t="s">
        <v>138</v>
      </c>
      <c r="AS81" t="s">
        <v>111</v>
      </c>
      <c r="AT81" t="s">
        <v>139</v>
      </c>
    </row>
    <row r="82" spans="1:55" x14ac:dyDescent="0.2">
      <c r="A82">
        <v>81</v>
      </c>
      <c r="B82" t="s">
        <v>1206</v>
      </c>
      <c r="C82" t="s">
        <v>118</v>
      </c>
      <c r="F82" s="2" t="s">
        <v>78</v>
      </c>
      <c r="G82" t="s">
        <v>147</v>
      </c>
      <c r="H82" t="s">
        <v>73</v>
      </c>
      <c r="I82" t="s">
        <v>73</v>
      </c>
      <c r="J82" t="s">
        <v>80</v>
      </c>
      <c r="K82" t="s">
        <v>1212</v>
      </c>
      <c r="L82" t="s">
        <v>503</v>
      </c>
      <c r="N82">
        <v>1</v>
      </c>
      <c r="O82" t="s">
        <v>2221</v>
      </c>
      <c r="P82" t="s">
        <v>55</v>
      </c>
      <c r="Q82">
        <v>67</v>
      </c>
      <c r="R82" t="s">
        <v>57</v>
      </c>
      <c r="S82" t="s">
        <v>147</v>
      </c>
      <c r="U82" t="str">
        <f t="shared" si="2"/>
        <v>الفيوم</v>
      </c>
      <c r="V82" t="s">
        <v>56</v>
      </c>
      <c r="W82" t="s">
        <v>56</v>
      </c>
      <c r="X82" t="s">
        <v>169</v>
      </c>
      <c r="Y82" t="s">
        <v>134</v>
      </c>
      <c r="Z82" t="s">
        <v>76</v>
      </c>
      <c r="AA82" t="s">
        <v>63</v>
      </c>
      <c r="AB82" t="s">
        <v>151</v>
      </c>
      <c r="AC82" t="s">
        <v>504</v>
      </c>
      <c r="AD82" t="s">
        <v>505</v>
      </c>
      <c r="AF82" s="2">
        <v>45355</v>
      </c>
      <c r="AG82" s="2">
        <v>45355</v>
      </c>
      <c r="AI82" t="s">
        <v>506</v>
      </c>
      <c r="AJ82" t="s">
        <v>507</v>
      </c>
      <c r="AL82" s="2">
        <v>45437</v>
      </c>
      <c r="AM82" s="2">
        <v>45355</v>
      </c>
      <c r="AP82" t="s">
        <v>508</v>
      </c>
      <c r="AQ82" t="s">
        <v>509</v>
      </c>
      <c r="AS82" t="s">
        <v>111</v>
      </c>
      <c r="AT82" t="s">
        <v>510</v>
      </c>
      <c r="AU82" t="s">
        <v>511</v>
      </c>
      <c r="AV82" t="s">
        <v>512</v>
      </c>
      <c r="AW82" t="s">
        <v>513</v>
      </c>
      <c r="AX82" t="s">
        <v>510</v>
      </c>
      <c r="AY82" t="s">
        <v>511</v>
      </c>
      <c r="AZ82" t="s">
        <v>512</v>
      </c>
      <c r="BA82" t="s">
        <v>513</v>
      </c>
      <c r="BB82" t="s">
        <v>514</v>
      </c>
      <c r="BC82" t="s">
        <v>515</v>
      </c>
    </row>
    <row r="83" spans="1:55" x14ac:dyDescent="0.2">
      <c r="A83">
        <v>82</v>
      </c>
      <c r="B83" t="s">
        <v>1205</v>
      </c>
      <c r="C83" t="s">
        <v>50</v>
      </c>
      <c r="F83" s="2">
        <v>41482</v>
      </c>
      <c r="G83" t="s">
        <v>51</v>
      </c>
      <c r="H83" t="s">
        <v>52</v>
      </c>
      <c r="I83" t="s">
        <v>49</v>
      </c>
      <c r="J83" t="s">
        <v>49</v>
      </c>
      <c r="K83" t="s">
        <v>1213</v>
      </c>
      <c r="L83" t="s">
        <v>56</v>
      </c>
      <c r="M83" t="s">
        <v>53</v>
      </c>
      <c r="N83">
        <v>8</v>
      </c>
      <c r="O83" t="s">
        <v>2334</v>
      </c>
      <c r="P83" t="s">
        <v>55</v>
      </c>
      <c r="Q83" t="s">
        <v>56</v>
      </c>
      <c r="R83" t="s">
        <v>57</v>
      </c>
      <c r="S83" t="s">
        <v>56</v>
      </c>
      <c r="U83" t="str">
        <f t="shared" si="2"/>
        <v>غير محدد</v>
      </c>
      <c r="V83" t="s">
        <v>2341</v>
      </c>
      <c r="W83" t="s">
        <v>59</v>
      </c>
      <c r="X83" t="s">
        <v>60</v>
      </c>
      <c r="Y83" t="s">
        <v>61</v>
      </c>
      <c r="Z83" t="s">
        <v>62</v>
      </c>
      <c r="AA83" t="s">
        <v>63</v>
      </c>
      <c r="AB83" t="s">
        <v>64</v>
      </c>
      <c r="AD83" t="s">
        <v>65</v>
      </c>
      <c r="AF83" s="2">
        <v>45355</v>
      </c>
      <c r="AG83" s="36">
        <v>45355</v>
      </c>
      <c r="AT83" t="s">
        <v>66</v>
      </c>
    </row>
    <row r="84" spans="1:55" x14ac:dyDescent="0.2">
      <c r="A84">
        <v>83</v>
      </c>
      <c r="B84" t="s">
        <v>1205</v>
      </c>
      <c r="C84" t="s">
        <v>50</v>
      </c>
      <c r="F84" s="2">
        <v>41482</v>
      </c>
      <c r="G84" t="s">
        <v>51</v>
      </c>
      <c r="H84" t="s">
        <v>52</v>
      </c>
      <c r="I84" t="s">
        <v>49</v>
      </c>
      <c r="J84" t="s">
        <v>49</v>
      </c>
      <c r="K84" t="s">
        <v>1213</v>
      </c>
      <c r="L84" t="s">
        <v>56</v>
      </c>
      <c r="M84" t="s">
        <v>53</v>
      </c>
      <c r="N84">
        <v>8</v>
      </c>
      <c r="O84" t="s">
        <v>54</v>
      </c>
      <c r="P84" t="s">
        <v>55</v>
      </c>
      <c r="Q84" t="s">
        <v>56</v>
      </c>
      <c r="R84" t="s">
        <v>57</v>
      </c>
      <c r="S84" t="s">
        <v>56</v>
      </c>
      <c r="U84" t="str">
        <f t="shared" si="2"/>
        <v>غير محدد</v>
      </c>
      <c r="V84" t="s">
        <v>58</v>
      </c>
      <c r="W84" t="s">
        <v>59</v>
      </c>
      <c r="X84" t="s">
        <v>60</v>
      </c>
      <c r="Y84" t="s">
        <v>61</v>
      </c>
      <c r="Z84" t="s">
        <v>62</v>
      </c>
      <c r="AA84" t="s">
        <v>63</v>
      </c>
      <c r="AB84" t="s">
        <v>64</v>
      </c>
      <c r="AD84" t="s">
        <v>65</v>
      </c>
      <c r="AF84" s="2">
        <v>45355</v>
      </c>
      <c r="AG84" s="36">
        <v>45355</v>
      </c>
      <c r="AT84" t="s">
        <v>66</v>
      </c>
    </row>
    <row r="85" spans="1:55" x14ac:dyDescent="0.2">
      <c r="A85">
        <v>84</v>
      </c>
      <c r="B85" t="s">
        <v>1205</v>
      </c>
      <c r="C85" t="s">
        <v>50</v>
      </c>
      <c r="F85" s="2">
        <v>41482</v>
      </c>
      <c r="G85" t="s">
        <v>51</v>
      </c>
      <c r="H85" t="s">
        <v>52</v>
      </c>
      <c r="I85" t="s">
        <v>49</v>
      </c>
      <c r="J85" t="s">
        <v>49</v>
      </c>
      <c r="K85" t="s">
        <v>1213</v>
      </c>
      <c r="L85" t="s">
        <v>56</v>
      </c>
      <c r="M85" t="s">
        <v>53</v>
      </c>
      <c r="N85">
        <v>8</v>
      </c>
      <c r="O85" t="s">
        <v>2335</v>
      </c>
      <c r="P85" t="s">
        <v>55</v>
      </c>
      <c r="Q85" t="s">
        <v>56</v>
      </c>
      <c r="R85" t="s">
        <v>57</v>
      </c>
      <c r="S85" t="s">
        <v>56</v>
      </c>
      <c r="U85" t="str">
        <f t="shared" si="2"/>
        <v>غير محدد</v>
      </c>
      <c r="V85" t="s">
        <v>58</v>
      </c>
      <c r="W85" t="s">
        <v>59</v>
      </c>
      <c r="X85" t="s">
        <v>60</v>
      </c>
      <c r="Y85" t="s">
        <v>61</v>
      </c>
      <c r="Z85" t="s">
        <v>62</v>
      </c>
      <c r="AA85" t="s">
        <v>63</v>
      </c>
      <c r="AB85" t="s">
        <v>64</v>
      </c>
      <c r="AD85" t="s">
        <v>65</v>
      </c>
      <c r="AF85" s="2">
        <v>45355</v>
      </c>
      <c r="AG85" s="36">
        <v>45355</v>
      </c>
      <c r="AT85" t="s">
        <v>66</v>
      </c>
    </row>
    <row r="86" spans="1:55" x14ac:dyDescent="0.2">
      <c r="A86">
        <v>85</v>
      </c>
      <c r="B86" t="s">
        <v>1205</v>
      </c>
      <c r="C86" t="s">
        <v>50</v>
      </c>
      <c r="F86" s="2">
        <v>41482</v>
      </c>
      <c r="G86" t="s">
        <v>51</v>
      </c>
      <c r="H86" t="s">
        <v>52</v>
      </c>
      <c r="I86" t="s">
        <v>49</v>
      </c>
      <c r="J86" t="s">
        <v>49</v>
      </c>
      <c r="K86" t="s">
        <v>1213</v>
      </c>
      <c r="L86" t="s">
        <v>56</v>
      </c>
      <c r="M86" t="s">
        <v>53</v>
      </c>
      <c r="N86">
        <v>8</v>
      </c>
      <c r="O86" t="s">
        <v>2336</v>
      </c>
      <c r="P86" t="s">
        <v>55</v>
      </c>
      <c r="Q86" t="s">
        <v>56</v>
      </c>
      <c r="R86" t="s">
        <v>57</v>
      </c>
      <c r="S86" t="s">
        <v>56</v>
      </c>
      <c r="U86" t="str">
        <f t="shared" si="2"/>
        <v>غير محدد</v>
      </c>
      <c r="V86" t="s">
        <v>58</v>
      </c>
      <c r="W86" t="s">
        <v>59</v>
      </c>
      <c r="X86" t="s">
        <v>60</v>
      </c>
      <c r="Y86" t="s">
        <v>61</v>
      </c>
      <c r="Z86" t="s">
        <v>62</v>
      </c>
      <c r="AA86" t="s">
        <v>63</v>
      </c>
      <c r="AB86" t="s">
        <v>64</v>
      </c>
      <c r="AD86" t="s">
        <v>65</v>
      </c>
      <c r="AF86" s="2">
        <v>45355</v>
      </c>
      <c r="AG86" s="36">
        <v>45355</v>
      </c>
      <c r="AT86" t="s">
        <v>66</v>
      </c>
    </row>
    <row r="87" spans="1:55" x14ac:dyDescent="0.2">
      <c r="A87">
        <v>86</v>
      </c>
      <c r="B87" t="s">
        <v>1205</v>
      </c>
      <c r="C87" t="s">
        <v>50</v>
      </c>
      <c r="F87" s="2">
        <v>41482</v>
      </c>
      <c r="G87" t="s">
        <v>51</v>
      </c>
      <c r="H87" t="s">
        <v>52</v>
      </c>
      <c r="I87" t="s">
        <v>49</v>
      </c>
      <c r="J87" t="s">
        <v>49</v>
      </c>
      <c r="K87" t="s">
        <v>1213</v>
      </c>
      <c r="L87" t="s">
        <v>56</v>
      </c>
      <c r="M87" t="s">
        <v>53</v>
      </c>
      <c r="N87">
        <v>8</v>
      </c>
      <c r="O87" t="s">
        <v>2337</v>
      </c>
      <c r="P87" t="s">
        <v>55</v>
      </c>
      <c r="Q87" t="s">
        <v>56</v>
      </c>
      <c r="R87" t="s">
        <v>57</v>
      </c>
      <c r="S87" t="s">
        <v>56</v>
      </c>
      <c r="U87" t="str">
        <f t="shared" si="2"/>
        <v>غير محدد</v>
      </c>
      <c r="V87" t="s">
        <v>58</v>
      </c>
      <c r="W87" t="s">
        <v>59</v>
      </c>
      <c r="X87" t="s">
        <v>60</v>
      </c>
      <c r="Y87" t="s">
        <v>61</v>
      </c>
      <c r="Z87" t="s">
        <v>62</v>
      </c>
      <c r="AA87" t="s">
        <v>63</v>
      </c>
      <c r="AB87" t="s">
        <v>64</v>
      </c>
      <c r="AD87" t="s">
        <v>65</v>
      </c>
      <c r="AF87" s="2">
        <v>45355</v>
      </c>
      <c r="AG87" s="36">
        <v>45355</v>
      </c>
      <c r="AT87" t="s">
        <v>66</v>
      </c>
    </row>
    <row r="88" spans="1:55" x14ac:dyDescent="0.2">
      <c r="A88">
        <v>87</v>
      </c>
      <c r="B88" t="s">
        <v>1205</v>
      </c>
      <c r="C88" t="s">
        <v>50</v>
      </c>
      <c r="F88" s="2">
        <v>41482</v>
      </c>
      <c r="G88" t="s">
        <v>51</v>
      </c>
      <c r="H88" t="s">
        <v>52</v>
      </c>
      <c r="I88" t="s">
        <v>49</v>
      </c>
      <c r="J88" t="s">
        <v>49</v>
      </c>
      <c r="K88" t="s">
        <v>1213</v>
      </c>
      <c r="L88" t="s">
        <v>56</v>
      </c>
      <c r="M88" t="s">
        <v>53</v>
      </c>
      <c r="N88">
        <v>8</v>
      </c>
      <c r="O88" t="s">
        <v>2338</v>
      </c>
      <c r="P88" t="s">
        <v>55</v>
      </c>
      <c r="Q88" t="s">
        <v>56</v>
      </c>
      <c r="R88" t="s">
        <v>57</v>
      </c>
      <c r="S88" t="s">
        <v>56</v>
      </c>
      <c r="U88" t="str">
        <f t="shared" si="2"/>
        <v>غير محدد</v>
      </c>
      <c r="V88" t="s">
        <v>58</v>
      </c>
      <c r="W88" t="s">
        <v>59</v>
      </c>
      <c r="X88" t="s">
        <v>60</v>
      </c>
      <c r="Y88" t="s">
        <v>61</v>
      </c>
      <c r="Z88" t="s">
        <v>62</v>
      </c>
      <c r="AA88" t="s">
        <v>63</v>
      </c>
      <c r="AB88" t="s">
        <v>64</v>
      </c>
      <c r="AD88" t="s">
        <v>65</v>
      </c>
      <c r="AF88" s="2">
        <v>45355</v>
      </c>
      <c r="AG88" s="36">
        <v>45355</v>
      </c>
      <c r="AT88" t="s">
        <v>66</v>
      </c>
    </row>
    <row r="89" spans="1:55" x14ac:dyDescent="0.2">
      <c r="A89">
        <v>88</v>
      </c>
      <c r="B89" t="s">
        <v>1205</v>
      </c>
      <c r="C89" t="s">
        <v>50</v>
      </c>
      <c r="F89" s="2">
        <v>41482</v>
      </c>
      <c r="G89" t="s">
        <v>51</v>
      </c>
      <c r="H89" t="s">
        <v>52</v>
      </c>
      <c r="I89" t="s">
        <v>49</v>
      </c>
      <c r="J89" t="s">
        <v>49</v>
      </c>
      <c r="K89" t="s">
        <v>1213</v>
      </c>
      <c r="L89" t="s">
        <v>56</v>
      </c>
      <c r="M89" t="s">
        <v>53</v>
      </c>
      <c r="N89">
        <v>8</v>
      </c>
      <c r="O89" t="s">
        <v>2339</v>
      </c>
      <c r="P89" t="s">
        <v>55</v>
      </c>
      <c r="Q89" t="s">
        <v>56</v>
      </c>
      <c r="R89" t="s">
        <v>57</v>
      </c>
      <c r="S89" t="s">
        <v>56</v>
      </c>
      <c r="U89" t="str">
        <f t="shared" si="2"/>
        <v>غير محدد</v>
      </c>
      <c r="V89" t="s">
        <v>58</v>
      </c>
      <c r="W89" t="s">
        <v>59</v>
      </c>
      <c r="X89" t="s">
        <v>60</v>
      </c>
      <c r="Y89" t="s">
        <v>61</v>
      </c>
      <c r="Z89" t="s">
        <v>62</v>
      </c>
      <c r="AA89" t="s">
        <v>63</v>
      </c>
      <c r="AB89" t="s">
        <v>64</v>
      </c>
      <c r="AD89" t="s">
        <v>65</v>
      </c>
      <c r="AF89" s="2">
        <v>45355</v>
      </c>
      <c r="AG89" s="36">
        <v>45355</v>
      </c>
      <c r="AT89" t="s">
        <v>66</v>
      </c>
    </row>
    <row r="90" spans="1:55" x14ac:dyDescent="0.2">
      <c r="A90">
        <v>89</v>
      </c>
      <c r="B90" t="s">
        <v>1206</v>
      </c>
      <c r="C90" t="s">
        <v>89</v>
      </c>
      <c r="F90" s="2">
        <v>45256</v>
      </c>
      <c r="G90" t="s">
        <v>140</v>
      </c>
      <c r="H90" t="s">
        <v>130</v>
      </c>
      <c r="I90" t="s">
        <v>155</v>
      </c>
      <c r="J90" t="s">
        <v>56</v>
      </c>
      <c r="K90" t="s">
        <v>23</v>
      </c>
      <c r="L90" t="s">
        <v>141</v>
      </c>
      <c r="N90">
        <v>1</v>
      </c>
      <c r="O90" t="s">
        <v>2280</v>
      </c>
      <c r="P90" t="s">
        <v>55</v>
      </c>
      <c r="Q90">
        <v>36</v>
      </c>
      <c r="R90" t="s">
        <v>57</v>
      </c>
      <c r="S90" t="s">
        <v>140</v>
      </c>
      <c r="T90" t="s">
        <v>142</v>
      </c>
      <c r="U90" t="str">
        <f t="shared" si="2"/>
        <v>الدقهليةالمنصورة</v>
      </c>
      <c r="V90" t="s">
        <v>56</v>
      </c>
      <c r="W90" t="s">
        <v>143</v>
      </c>
      <c r="X90" t="s">
        <v>102</v>
      </c>
      <c r="Y90" t="s">
        <v>61</v>
      </c>
      <c r="Z90" t="s">
        <v>76</v>
      </c>
      <c r="AA90" t="s">
        <v>63</v>
      </c>
      <c r="AB90" t="s">
        <v>144</v>
      </c>
      <c r="AD90" t="s">
        <v>145</v>
      </c>
      <c r="AE90" s="2">
        <v>45356</v>
      </c>
      <c r="AG90" s="2">
        <v>45356</v>
      </c>
      <c r="AH90" t="s">
        <v>136</v>
      </c>
      <c r="AS90" t="s">
        <v>111</v>
      </c>
      <c r="AT90" t="s">
        <v>146</v>
      </c>
    </row>
    <row r="91" spans="1:55" x14ac:dyDescent="0.2">
      <c r="A91">
        <v>90</v>
      </c>
      <c r="B91" t="s">
        <v>1206</v>
      </c>
      <c r="C91" t="s">
        <v>50</v>
      </c>
      <c r="F91" s="2" t="s">
        <v>56</v>
      </c>
      <c r="G91" t="s">
        <v>112</v>
      </c>
      <c r="H91" t="s">
        <v>155</v>
      </c>
      <c r="I91" t="s">
        <v>155</v>
      </c>
      <c r="J91" t="s">
        <v>56</v>
      </c>
      <c r="K91" t="s">
        <v>23</v>
      </c>
      <c r="L91" t="s">
        <v>192</v>
      </c>
      <c r="N91">
        <v>1</v>
      </c>
      <c r="O91" t="s">
        <v>193</v>
      </c>
      <c r="P91" t="s">
        <v>55</v>
      </c>
      <c r="Q91" t="s">
        <v>56</v>
      </c>
      <c r="R91" t="s">
        <v>57</v>
      </c>
      <c r="S91" t="s">
        <v>112</v>
      </c>
      <c r="U91" t="str">
        <f t="shared" si="2"/>
        <v>الإسكندرية</v>
      </c>
      <c r="V91" t="s">
        <v>194</v>
      </c>
      <c r="W91" t="s">
        <v>195</v>
      </c>
      <c r="X91" t="s">
        <v>102</v>
      </c>
      <c r="Y91" t="s">
        <v>61</v>
      </c>
      <c r="Z91" t="s">
        <v>76</v>
      </c>
      <c r="AA91" t="s">
        <v>63</v>
      </c>
      <c r="AB91" t="s">
        <v>124</v>
      </c>
      <c r="AD91" t="s">
        <v>196</v>
      </c>
      <c r="AE91" s="2">
        <v>45356</v>
      </c>
      <c r="AF91" s="2">
        <v>45385</v>
      </c>
      <c r="AG91" s="2">
        <v>45356</v>
      </c>
      <c r="AT91" t="s">
        <v>197</v>
      </c>
      <c r="AU91" t="s">
        <v>198</v>
      </c>
    </row>
    <row r="92" spans="1:55" x14ac:dyDescent="0.2">
      <c r="A92">
        <v>91</v>
      </c>
      <c r="B92" t="s">
        <v>1206</v>
      </c>
      <c r="C92" t="s">
        <v>89</v>
      </c>
      <c r="F92" s="2" t="s">
        <v>78</v>
      </c>
      <c r="G92" t="s">
        <v>51</v>
      </c>
      <c r="H92" t="s">
        <v>101</v>
      </c>
      <c r="I92" t="s">
        <v>155</v>
      </c>
      <c r="J92" t="s">
        <v>56</v>
      </c>
      <c r="K92" t="s">
        <v>23</v>
      </c>
      <c r="L92" t="s">
        <v>652</v>
      </c>
      <c r="N92">
        <v>3</v>
      </c>
      <c r="O92" t="s">
        <v>653</v>
      </c>
      <c r="P92" t="s">
        <v>55</v>
      </c>
      <c r="Q92" t="s">
        <v>56</v>
      </c>
      <c r="R92" t="s">
        <v>57</v>
      </c>
      <c r="S92" t="s">
        <v>51</v>
      </c>
      <c r="U92" t="str">
        <f t="shared" si="2"/>
        <v>القاهرة</v>
      </c>
      <c r="V92" t="s">
        <v>56</v>
      </c>
      <c r="W92" t="s">
        <v>56</v>
      </c>
      <c r="X92" t="s">
        <v>654</v>
      </c>
      <c r="Y92" t="s">
        <v>61</v>
      </c>
      <c r="Z92" t="s">
        <v>76</v>
      </c>
      <c r="AA92" t="s">
        <v>63</v>
      </c>
      <c r="AB92" t="s">
        <v>77</v>
      </c>
      <c r="AD92" t="s">
        <v>655</v>
      </c>
      <c r="AE92" s="2">
        <v>45356</v>
      </c>
      <c r="AG92" s="2">
        <v>45356</v>
      </c>
      <c r="AH92" t="s">
        <v>136</v>
      </c>
      <c r="AS92" t="s">
        <v>111</v>
      </c>
      <c r="AT92" t="s">
        <v>656</v>
      </c>
    </row>
    <row r="93" spans="1:55" x14ac:dyDescent="0.2">
      <c r="A93">
        <v>92</v>
      </c>
      <c r="B93" t="s">
        <v>1206</v>
      </c>
      <c r="C93" t="s">
        <v>89</v>
      </c>
      <c r="F93" s="2" t="s">
        <v>78</v>
      </c>
      <c r="G93" t="s">
        <v>51</v>
      </c>
      <c r="H93" t="s">
        <v>101</v>
      </c>
      <c r="I93" t="s">
        <v>155</v>
      </c>
      <c r="J93" t="s">
        <v>56</v>
      </c>
      <c r="K93" t="s">
        <v>23</v>
      </c>
      <c r="L93" t="s">
        <v>652</v>
      </c>
      <c r="N93">
        <v>3</v>
      </c>
      <c r="O93" t="s">
        <v>657</v>
      </c>
      <c r="P93" t="s">
        <v>55</v>
      </c>
      <c r="Q93" t="s">
        <v>56</v>
      </c>
      <c r="R93" t="s">
        <v>57</v>
      </c>
      <c r="S93" t="s">
        <v>51</v>
      </c>
      <c r="U93" t="str">
        <f t="shared" si="2"/>
        <v>القاهرة</v>
      </c>
      <c r="V93" t="s">
        <v>56</v>
      </c>
      <c r="W93" t="s">
        <v>56</v>
      </c>
      <c r="X93" t="s">
        <v>654</v>
      </c>
      <c r="Y93" t="s">
        <v>61</v>
      </c>
      <c r="Z93" t="s">
        <v>76</v>
      </c>
      <c r="AA93" t="s">
        <v>63</v>
      </c>
      <c r="AB93" t="s">
        <v>77</v>
      </c>
      <c r="AD93" t="s">
        <v>655</v>
      </c>
      <c r="AE93" s="2">
        <v>45356</v>
      </c>
      <c r="AG93" s="2">
        <v>45356</v>
      </c>
      <c r="AH93" t="s">
        <v>136</v>
      </c>
      <c r="AS93" t="s">
        <v>111</v>
      </c>
      <c r="AT93" t="s">
        <v>656</v>
      </c>
    </row>
    <row r="94" spans="1:55" x14ac:dyDescent="0.2">
      <c r="A94">
        <v>93</v>
      </c>
      <c r="B94" t="s">
        <v>1206</v>
      </c>
      <c r="C94" t="s">
        <v>89</v>
      </c>
      <c r="F94" s="2" t="s">
        <v>78</v>
      </c>
      <c r="G94" t="s">
        <v>51</v>
      </c>
      <c r="H94" t="s">
        <v>101</v>
      </c>
      <c r="I94" t="s">
        <v>155</v>
      </c>
      <c r="J94" t="s">
        <v>56</v>
      </c>
      <c r="K94" t="s">
        <v>23</v>
      </c>
      <c r="L94" t="s">
        <v>652</v>
      </c>
      <c r="N94">
        <v>3</v>
      </c>
      <c r="O94" t="s">
        <v>658</v>
      </c>
      <c r="P94" t="s">
        <v>55</v>
      </c>
      <c r="Q94" t="s">
        <v>56</v>
      </c>
      <c r="R94" t="s">
        <v>187</v>
      </c>
      <c r="S94" t="s">
        <v>51</v>
      </c>
      <c r="U94" t="str">
        <f t="shared" si="2"/>
        <v>القاهرة</v>
      </c>
      <c r="V94" t="s">
        <v>56</v>
      </c>
      <c r="W94" t="s">
        <v>56</v>
      </c>
      <c r="X94" t="s">
        <v>654</v>
      </c>
      <c r="Y94" t="s">
        <v>61</v>
      </c>
      <c r="Z94" t="s">
        <v>76</v>
      </c>
      <c r="AA94" t="s">
        <v>63</v>
      </c>
      <c r="AB94" t="s">
        <v>77</v>
      </c>
      <c r="AD94" t="s">
        <v>655</v>
      </c>
      <c r="AE94" s="2">
        <v>45356</v>
      </c>
      <c r="AG94" s="2">
        <v>45356</v>
      </c>
      <c r="AH94" t="s">
        <v>136</v>
      </c>
      <c r="AS94" t="s">
        <v>111</v>
      </c>
      <c r="AT94" t="s">
        <v>656</v>
      </c>
    </row>
    <row r="95" spans="1:55" x14ac:dyDescent="0.2">
      <c r="A95">
        <v>94</v>
      </c>
      <c r="B95" t="s">
        <v>1206</v>
      </c>
      <c r="C95" t="s">
        <v>89</v>
      </c>
      <c r="F95" s="2" t="s">
        <v>343</v>
      </c>
      <c r="G95" t="s">
        <v>108</v>
      </c>
      <c r="H95" t="s">
        <v>923</v>
      </c>
      <c r="I95" t="s">
        <v>73</v>
      </c>
      <c r="J95" t="s">
        <v>206</v>
      </c>
      <c r="K95" t="s">
        <v>1210</v>
      </c>
      <c r="L95" t="s">
        <v>1016</v>
      </c>
      <c r="N95">
        <v>1</v>
      </c>
      <c r="O95" t="s">
        <v>2251</v>
      </c>
      <c r="P95" t="s">
        <v>55</v>
      </c>
      <c r="Q95">
        <v>32</v>
      </c>
      <c r="R95" t="s">
        <v>57</v>
      </c>
      <c r="S95" t="s">
        <v>108</v>
      </c>
      <c r="U95" t="str">
        <f t="shared" si="2"/>
        <v>سوهاج</v>
      </c>
      <c r="V95" t="s">
        <v>74</v>
      </c>
      <c r="W95" t="s">
        <v>56</v>
      </c>
      <c r="X95" t="s">
        <v>75</v>
      </c>
      <c r="Y95" t="s">
        <v>61</v>
      </c>
      <c r="Z95" t="s">
        <v>76</v>
      </c>
      <c r="AA95" t="s">
        <v>63</v>
      </c>
      <c r="AB95" t="s">
        <v>109</v>
      </c>
      <c r="AD95" t="s">
        <v>818</v>
      </c>
      <c r="AE95" s="2">
        <v>45356</v>
      </c>
      <c r="AG95" s="2">
        <v>45356</v>
      </c>
      <c r="AH95" t="s">
        <v>136</v>
      </c>
      <c r="AS95" t="s">
        <v>111</v>
      </c>
      <c r="AT95" t="s">
        <v>1017</v>
      </c>
    </row>
    <row r="96" spans="1:55" x14ac:dyDescent="0.2">
      <c r="A96">
        <v>95</v>
      </c>
      <c r="B96" t="s">
        <v>1206</v>
      </c>
      <c r="C96" t="s">
        <v>50</v>
      </c>
      <c r="F96" s="2">
        <v>45340</v>
      </c>
      <c r="G96" t="s">
        <v>51</v>
      </c>
      <c r="H96" t="s">
        <v>73</v>
      </c>
      <c r="I96" t="s">
        <v>73</v>
      </c>
      <c r="J96" t="s">
        <v>80</v>
      </c>
      <c r="K96" t="s">
        <v>1212</v>
      </c>
      <c r="L96" t="s">
        <v>81</v>
      </c>
      <c r="N96">
        <v>1</v>
      </c>
      <c r="O96" t="s">
        <v>82</v>
      </c>
      <c r="P96" t="s">
        <v>55</v>
      </c>
      <c r="Q96">
        <v>29</v>
      </c>
      <c r="R96" t="s">
        <v>57</v>
      </c>
      <c r="S96" t="s">
        <v>51</v>
      </c>
      <c r="U96" t="str">
        <f t="shared" si="2"/>
        <v>القاهرة</v>
      </c>
      <c r="V96" t="s">
        <v>56</v>
      </c>
      <c r="W96" t="s">
        <v>83</v>
      </c>
      <c r="X96" t="s">
        <v>75</v>
      </c>
      <c r="Y96" t="s">
        <v>61</v>
      </c>
      <c r="Z96" t="s">
        <v>76</v>
      </c>
      <c r="AA96" t="s">
        <v>63</v>
      </c>
      <c r="AB96" t="s">
        <v>84</v>
      </c>
      <c r="AC96" t="s">
        <v>85</v>
      </c>
      <c r="AE96" s="2">
        <v>45357</v>
      </c>
      <c r="AF96" s="2">
        <v>45386</v>
      </c>
      <c r="AG96" s="2">
        <v>45357</v>
      </c>
      <c r="AT96" t="s">
        <v>86</v>
      </c>
      <c r="AU96" t="s">
        <v>87</v>
      </c>
      <c r="AV96" t="s">
        <v>88</v>
      </c>
    </row>
    <row r="97" spans="1:50" x14ac:dyDescent="0.2">
      <c r="A97">
        <v>96</v>
      </c>
      <c r="B97" t="s">
        <v>1206</v>
      </c>
      <c r="C97" t="s">
        <v>50</v>
      </c>
      <c r="F97" s="2" t="s">
        <v>78</v>
      </c>
      <c r="G97" t="s">
        <v>370</v>
      </c>
      <c r="H97" t="s">
        <v>73</v>
      </c>
      <c r="I97" t="s">
        <v>73</v>
      </c>
      <c r="J97" t="s">
        <v>469</v>
      </c>
      <c r="K97" t="s">
        <v>1210</v>
      </c>
      <c r="L97" t="s">
        <v>470</v>
      </c>
      <c r="N97">
        <v>1</v>
      </c>
      <c r="O97" t="s">
        <v>471</v>
      </c>
      <c r="P97" t="s">
        <v>55</v>
      </c>
      <c r="Q97">
        <v>42</v>
      </c>
      <c r="R97" t="s">
        <v>187</v>
      </c>
      <c r="S97" t="s">
        <v>370</v>
      </c>
      <c r="T97" t="s">
        <v>472</v>
      </c>
      <c r="U97" t="str">
        <f t="shared" si="2"/>
        <v>البحيرةمركز إدكو</v>
      </c>
      <c r="V97" t="s">
        <v>327</v>
      </c>
      <c r="W97" t="s">
        <v>56</v>
      </c>
      <c r="X97" t="s">
        <v>75</v>
      </c>
      <c r="Y97" t="s">
        <v>61</v>
      </c>
      <c r="Z97" t="s">
        <v>76</v>
      </c>
      <c r="AA97" t="s">
        <v>63</v>
      </c>
      <c r="AB97" t="s">
        <v>373</v>
      </c>
      <c r="AD97" t="s">
        <v>380</v>
      </c>
      <c r="AF97" s="2">
        <v>45356</v>
      </c>
      <c r="AG97" s="2">
        <v>45357</v>
      </c>
      <c r="AH97" t="s">
        <v>136</v>
      </c>
      <c r="AS97" t="s">
        <v>111</v>
      </c>
      <c r="AT97" t="s">
        <v>473</v>
      </c>
    </row>
    <row r="98" spans="1:50" x14ac:dyDescent="0.2">
      <c r="A98">
        <v>97</v>
      </c>
      <c r="B98" t="s">
        <v>1206</v>
      </c>
      <c r="C98" t="s">
        <v>50</v>
      </c>
      <c r="F98" s="2" t="s">
        <v>120</v>
      </c>
      <c r="G98" t="s">
        <v>112</v>
      </c>
      <c r="H98" t="s">
        <v>73</v>
      </c>
      <c r="I98" t="s">
        <v>73</v>
      </c>
      <c r="J98" t="s">
        <v>56</v>
      </c>
      <c r="K98" t="s">
        <v>23</v>
      </c>
      <c r="L98" t="s">
        <v>1118</v>
      </c>
      <c r="N98">
        <v>1</v>
      </c>
      <c r="O98" t="s">
        <v>2270</v>
      </c>
      <c r="P98" t="s">
        <v>55</v>
      </c>
      <c r="Q98" t="s">
        <v>56</v>
      </c>
      <c r="R98" t="s">
        <v>57</v>
      </c>
      <c r="S98" t="s">
        <v>112</v>
      </c>
      <c r="U98" t="str">
        <f t="shared" si="2"/>
        <v>الإسكندرية</v>
      </c>
      <c r="V98" t="s">
        <v>284</v>
      </c>
      <c r="W98" t="s">
        <v>1119</v>
      </c>
      <c r="X98" t="s">
        <v>75</v>
      </c>
      <c r="Y98" t="s">
        <v>61</v>
      </c>
      <c r="Z98" t="s">
        <v>76</v>
      </c>
      <c r="AA98" t="s">
        <v>63</v>
      </c>
      <c r="AB98" t="s">
        <v>124</v>
      </c>
      <c r="AD98" t="s">
        <v>1120</v>
      </c>
      <c r="AF98" s="2">
        <v>45357</v>
      </c>
      <c r="AG98" s="2">
        <v>45357</v>
      </c>
      <c r="AH98" t="s">
        <v>136</v>
      </c>
      <c r="AS98" t="s">
        <v>111</v>
      </c>
      <c r="AT98" t="s">
        <v>1121</v>
      </c>
    </row>
    <row r="99" spans="1:50" x14ac:dyDescent="0.2">
      <c r="A99">
        <v>98</v>
      </c>
      <c r="B99" t="s">
        <v>1206</v>
      </c>
      <c r="C99" t="s">
        <v>50</v>
      </c>
      <c r="F99" s="2">
        <v>44836</v>
      </c>
      <c r="G99" t="s">
        <v>174</v>
      </c>
      <c r="H99" t="s">
        <v>73</v>
      </c>
      <c r="I99" t="s">
        <v>73</v>
      </c>
      <c r="J99" t="s">
        <v>80</v>
      </c>
      <c r="K99" t="s">
        <v>1212</v>
      </c>
      <c r="L99" t="s">
        <v>1122</v>
      </c>
      <c r="N99" t="s">
        <v>67</v>
      </c>
      <c r="O99" t="s">
        <v>1123</v>
      </c>
      <c r="P99" t="s">
        <v>55</v>
      </c>
      <c r="Q99" t="s">
        <v>56</v>
      </c>
      <c r="R99" t="s">
        <v>57</v>
      </c>
      <c r="S99" t="s">
        <v>174</v>
      </c>
      <c r="U99" t="str">
        <f t="shared" si="2"/>
        <v>القليوبية</v>
      </c>
      <c r="V99" t="s">
        <v>56</v>
      </c>
      <c r="W99" t="s">
        <v>1124</v>
      </c>
      <c r="X99" t="s">
        <v>75</v>
      </c>
      <c r="Y99" t="s">
        <v>61</v>
      </c>
      <c r="Z99" t="s">
        <v>76</v>
      </c>
      <c r="AA99" t="s">
        <v>63</v>
      </c>
      <c r="AB99" t="s">
        <v>179</v>
      </c>
      <c r="AC99" t="s">
        <v>1041</v>
      </c>
      <c r="AD99" t="s">
        <v>988</v>
      </c>
      <c r="AE99" s="2">
        <v>45357</v>
      </c>
      <c r="AF99" s="2">
        <v>45383</v>
      </c>
      <c r="AG99" s="2">
        <v>45357</v>
      </c>
      <c r="AT99" t="s">
        <v>1125</v>
      </c>
      <c r="AU99" t="s">
        <v>1126</v>
      </c>
    </row>
    <row r="100" spans="1:50" x14ac:dyDescent="0.2">
      <c r="A100">
        <v>99</v>
      </c>
      <c r="B100" t="s">
        <v>1206</v>
      </c>
      <c r="C100" t="s">
        <v>50</v>
      </c>
      <c r="F100" s="2">
        <v>44836</v>
      </c>
      <c r="G100" t="s">
        <v>174</v>
      </c>
      <c r="H100" t="s">
        <v>73</v>
      </c>
      <c r="I100" t="s">
        <v>73</v>
      </c>
      <c r="J100" t="s">
        <v>80</v>
      </c>
      <c r="K100" t="s">
        <v>1212</v>
      </c>
      <c r="L100" t="s">
        <v>1122</v>
      </c>
      <c r="N100" t="s">
        <v>67</v>
      </c>
      <c r="O100" t="s">
        <v>1127</v>
      </c>
      <c r="P100" t="s">
        <v>55</v>
      </c>
      <c r="Q100" t="s">
        <v>56</v>
      </c>
      <c r="R100" t="s">
        <v>187</v>
      </c>
      <c r="S100" t="s">
        <v>174</v>
      </c>
      <c r="U100" t="str">
        <f t="shared" si="2"/>
        <v>القليوبية</v>
      </c>
      <c r="V100" t="s">
        <v>56</v>
      </c>
      <c r="W100" t="s">
        <v>1124</v>
      </c>
      <c r="X100" t="s">
        <v>75</v>
      </c>
      <c r="Y100" t="s">
        <v>61</v>
      </c>
      <c r="Z100" t="s">
        <v>76</v>
      </c>
      <c r="AA100" t="s">
        <v>63</v>
      </c>
      <c r="AB100" t="s">
        <v>179</v>
      </c>
      <c r="AC100" t="s">
        <v>1041</v>
      </c>
      <c r="AD100" t="s">
        <v>988</v>
      </c>
      <c r="AE100" s="2">
        <v>45357</v>
      </c>
      <c r="AF100" s="2">
        <v>45383</v>
      </c>
      <c r="AG100" s="2">
        <v>45357</v>
      </c>
      <c r="AT100" t="s">
        <v>1125</v>
      </c>
      <c r="AU100" t="s">
        <v>1126</v>
      </c>
    </row>
    <row r="101" spans="1:50" x14ac:dyDescent="0.2">
      <c r="A101">
        <v>100</v>
      </c>
      <c r="B101" t="s">
        <v>1206</v>
      </c>
      <c r="C101" t="s">
        <v>50</v>
      </c>
      <c r="F101" s="2" t="s">
        <v>405</v>
      </c>
      <c r="G101" t="s">
        <v>316</v>
      </c>
      <c r="H101" t="s">
        <v>73</v>
      </c>
      <c r="I101" t="s">
        <v>73</v>
      </c>
      <c r="J101" t="s">
        <v>80</v>
      </c>
      <c r="K101" t="s">
        <v>1212</v>
      </c>
      <c r="L101" t="s">
        <v>406</v>
      </c>
      <c r="N101">
        <v>1</v>
      </c>
      <c r="O101" t="s">
        <v>407</v>
      </c>
      <c r="P101" t="s">
        <v>55</v>
      </c>
      <c r="Q101" t="s">
        <v>56</v>
      </c>
      <c r="R101" t="s">
        <v>57</v>
      </c>
      <c r="S101" t="s">
        <v>316</v>
      </c>
      <c r="T101" t="s">
        <v>408</v>
      </c>
      <c r="U101" t="str">
        <f t="shared" si="2"/>
        <v>الجيزةمركز الصف</v>
      </c>
      <c r="V101" t="s">
        <v>56</v>
      </c>
      <c r="W101" t="s">
        <v>409</v>
      </c>
      <c r="X101" t="s">
        <v>169</v>
      </c>
      <c r="Y101" t="s">
        <v>61</v>
      </c>
      <c r="Z101" t="s">
        <v>76</v>
      </c>
      <c r="AA101" t="s">
        <v>63</v>
      </c>
      <c r="AB101" t="s">
        <v>318</v>
      </c>
      <c r="AD101" t="s">
        <v>410</v>
      </c>
      <c r="AF101" s="2">
        <v>45358</v>
      </c>
      <c r="AG101" s="2">
        <v>45358</v>
      </c>
      <c r="AH101" t="s">
        <v>136</v>
      </c>
      <c r="AS101" t="s">
        <v>111</v>
      </c>
      <c r="AT101" t="s">
        <v>411</v>
      </c>
    </row>
    <row r="102" spans="1:50" x14ac:dyDescent="0.2">
      <c r="A102">
        <v>101</v>
      </c>
      <c r="B102" t="s">
        <v>1206</v>
      </c>
      <c r="C102" t="s">
        <v>50</v>
      </c>
      <c r="F102" s="2">
        <v>44829</v>
      </c>
      <c r="G102" t="s">
        <v>90</v>
      </c>
      <c r="H102" t="s">
        <v>923</v>
      </c>
      <c r="I102" t="s">
        <v>73</v>
      </c>
      <c r="J102" t="s">
        <v>105</v>
      </c>
      <c r="K102" t="s">
        <v>1209</v>
      </c>
      <c r="L102" t="s">
        <v>1093</v>
      </c>
      <c r="N102">
        <v>2</v>
      </c>
      <c r="O102" t="s">
        <v>1094</v>
      </c>
      <c r="P102" t="s">
        <v>55</v>
      </c>
      <c r="Q102" t="s">
        <v>56</v>
      </c>
      <c r="R102" t="s">
        <v>57</v>
      </c>
      <c r="S102" t="s">
        <v>90</v>
      </c>
      <c r="U102" t="str">
        <f t="shared" si="2"/>
        <v>كفر الشيخ</v>
      </c>
      <c r="V102" t="s">
        <v>56</v>
      </c>
      <c r="W102" t="s">
        <v>1095</v>
      </c>
      <c r="X102" t="s">
        <v>75</v>
      </c>
      <c r="Y102" t="s">
        <v>61</v>
      </c>
      <c r="Z102" t="s">
        <v>76</v>
      </c>
      <c r="AA102" t="s">
        <v>63</v>
      </c>
      <c r="AB102" t="s">
        <v>383</v>
      </c>
      <c r="AC102" t="s">
        <v>180</v>
      </c>
      <c r="AD102" t="s">
        <v>1096</v>
      </c>
      <c r="AF102" s="2">
        <v>45360</v>
      </c>
      <c r="AG102" s="2">
        <v>45360</v>
      </c>
      <c r="AH102" t="s">
        <v>136</v>
      </c>
      <c r="AS102" t="s">
        <v>111</v>
      </c>
      <c r="AT102" t="s">
        <v>1097</v>
      </c>
    </row>
    <row r="103" spans="1:50" x14ac:dyDescent="0.2">
      <c r="A103">
        <v>102</v>
      </c>
      <c r="B103" t="s">
        <v>1206</v>
      </c>
      <c r="C103" t="s">
        <v>50</v>
      </c>
      <c r="F103" s="2">
        <v>44829</v>
      </c>
      <c r="G103" t="s">
        <v>90</v>
      </c>
      <c r="H103" t="s">
        <v>923</v>
      </c>
      <c r="I103" t="s">
        <v>73</v>
      </c>
      <c r="J103" t="s">
        <v>105</v>
      </c>
      <c r="K103" t="s">
        <v>1209</v>
      </c>
      <c r="L103" t="s">
        <v>1093</v>
      </c>
      <c r="N103">
        <v>2</v>
      </c>
      <c r="O103" t="s">
        <v>2271</v>
      </c>
      <c r="P103" t="s">
        <v>55</v>
      </c>
      <c r="Q103" t="s">
        <v>56</v>
      </c>
      <c r="R103" t="s">
        <v>57</v>
      </c>
      <c r="S103" t="s">
        <v>90</v>
      </c>
      <c r="U103" t="str">
        <f t="shared" si="2"/>
        <v>كفر الشيخ</v>
      </c>
      <c r="V103" t="s">
        <v>56</v>
      </c>
      <c r="W103" t="s">
        <v>1095</v>
      </c>
      <c r="X103" t="s">
        <v>75</v>
      </c>
      <c r="Y103" t="s">
        <v>61</v>
      </c>
      <c r="Z103" t="s">
        <v>76</v>
      </c>
      <c r="AA103" t="s">
        <v>63</v>
      </c>
      <c r="AB103" t="s">
        <v>383</v>
      </c>
      <c r="AC103" t="s">
        <v>180</v>
      </c>
      <c r="AD103" t="s">
        <v>1096</v>
      </c>
      <c r="AF103" s="2">
        <v>45360</v>
      </c>
      <c r="AG103" s="2">
        <v>45360</v>
      </c>
      <c r="AH103" t="s">
        <v>136</v>
      </c>
      <c r="AS103" t="s">
        <v>111</v>
      </c>
      <c r="AT103" t="s">
        <v>1097</v>
      </c>
    </row>
    <row r="104" spans="1:50" x14ac:dyDescent="0.2">
      <c r="A104">
        <v>103</v>
      </c>
      <c r="B104" t="s">
        <v>1206</v>
      </c>
      <c r="C104" t="s">
        <v>50</v>
      </c>
      <c r="F104" s="2" t="s">
        <v>222</v>
      </c>
      <c r="G104" t="s">
        <v>100</v>
      </c>
      <c r="H104" t="s">
        <v>73</v>
      </c>
      <c r="I104" t="s">
        <v>73</v>
      </c>
      <c r="J104" t="s">
        <v>119</v>
      </c>
      <c r="K104" t="s">
        <v>1212</v>
      </c>
      <c r="L104" t="s">
        <v>56</v>
      </c>
      <c r="N104">
        <v>1</v>
      </c>
      <c r="O104" t="s">
        <v>2249</v>
      </c>
      <c r="P104" t="s">
        <v>55</v>
      </c>
      <c r="Q104">
        <v>18</v>
      </c>
      <c r="R104" t="s">
        <v>57</v>
      </c>
      <c r="S104" t="s">
        <v>100</v>
      </c>
      <c r="T104" t="s">
        <v>809</v>
      </c>
      <c r="U104" t="str">
        <f t="shared" si="2"/>
        <v>الشرقيةمركز الزقازيق</v>
      </c>
      <c r="V104" t="s">
        <v>56</v>
      </c>
      <c r="W104" t="s">
        <v>810</v>
      </c>
      <c r="X104" t="s">
        <v>75</v>
      </c>
      <c r="Y104" t="s">
        <v>61</v>
      </c>
      <c r="Z104" t="s">
        <v>76</v>
      </c>
      <c r="AA104" t="s">
        <v>63</v>
      </c>
      <c r="AB104" t="s">
        <v>103</v>
      </c>
      <c r="AD104" t="s">
        <v>811</v>
      </c>
      <c r="AF104" s="2">
        <v>45361</v>
      </c>
      <c r="AG104" s="2">
        <v>45361</v>
      </c>
      <c r="AH104" t="s">
        <v>136</v>
      </c>
      <c r="AS104" t="s">
        <v>111</v>
      </c>
      <c r="AT104" t="s">
        <v>812</v>
      </c>
    </row>
    <row r="105" spans="1:50" x14ac:dyDescent="0.2">
      <c r="A105">
        <v>104</v>
      </c>
      <c r="B105" t="s">
        <v>1206</v>
      </c>
      <c r="C105" t="s">
        <v>50</v>
      </c>
      <c r="F105" s="2" t="s">
        <v>120</v>
      </c>
      <c r="G105" t="s">
        <v>100</v>
      </c>
      <c r="H105" t="s">
        <v>73</v>
      </c>
      <c r="I105" t="s">
        <v>73</v>
      </c>
      <c r="J105" t="s">
        <v>80</v>
      </c>
      <c r="K105" t="s">
        <v>1212</v>
      </c>
      <c r="L105" t="s">
        <v>334</v>
      </c>
      <c r="N105">
        <v>1</v>
      </c>
      <c r="O105" t="s">
        <v>56</v>
      </c>
      <c r="P105" t="s">
        <v>55</v>
      </c>
      <c r="Q105" t="s">
        <v>56</v>
      </c>
      <c r="R105" t="s">
        <v>57</v>
      </c>
      <c r="S105" t="s">
        <v>100</v>
      </c>
      <c r="T105" t="s">
        <v>335</v>
      </c>
      <c r="U105" t="str">
        <f t="shared" si="2"/>
        <v>الشرقيةالعاشر من رمضان</v>
      </c>
      <c r="V105" t="s">
        <v>56</v>
      </c>
      <c r="W105" t="s">
        <v>336</v>
      </c>
      <c r="X105" t="s">
        <v>75</v>
      </c>
      <c r="Y105" t="s">
        <v>61</v>
      </c>
      <c r="Z105" t="s">
        <v>76</v>
      </c>
      <c r="AA105" t="s">
        <v>63</v>
      </c>
      <c r="AB105" t="s">
        <v>103</v>
      </c>
      <c r="AD105" t="s">
        <v>337</v>
      </c>
      <c r="AF105" s="2">
        <v>45362</v>
      </c>
      <c r="AG105" s="2">
        <v>45362</v>
      </c>
      <c r="AH105" t="s">
        <v>136</v>
      </c>
      <c r="AS105" t="s">
        <v>111</v>
      </c>
      <c r="AT105" t="s">
        <v>338</v>
      </c>
    </row>
    <row r="106" spans="1:50" x14ac:dyDescent="0.2">
      <c r="A106">
        <v>105</v>
      </c>
      <c r="B106" t="s">
        <v>1206</v>
      </c>
      <c r="C106" t="s">
        <v>89</v>
      </c>
      <c r="F106" s="2">
        <v>45100</v>
      </c>
      <c r="G106" t="s">
        <v>316</v>
      </c>
      <c r="H106" t="s">
        <v>73</v>
      </c>
      <c r="I106" t="s">
        <v>73</v>
      </c>
      <c r="J106" t="s">
        <v>206</v>
      </c>
      <c r="K106" t="s">
        <v>1210</v>
      </c>
      <c r="L106" t="s">
        <v>590</v>
      </c>
      <c r="N106">
        <v>1</v>
      </c>
      <c r="O106" t="s">
        <v>56</v>
      </c>
      <c r="P106" t="s">
        <v>55</v>
      </c>
      <c r="Q106" t="s">
        <v>56</v>
      </c>
      <c r="R106" t="s">
        <v>57</v>
      </c>
      <c r="S106" t="s">
        <v>316</v>
      </c>
      <c r="T106" t="s">
        <v>591</v>
      </c>
      <c r="U106" t="str">
        <f t="shared" si="2"/>
        <v>الجيزةبولاق الدكرور</v>
      </c>
      <c r="V106" t="s">
        <v>56</v>
      </c>
      <c r="W106" t="s">
        <v>56</v>
      </c>
      <c r="X106" t="s">
        <v>75</v>
      </c>
      <c r="Y106" t="s">
        <v>61</v>
      </c>
      <c r="Z106" t="s">
        <v>76</v>
      </c>
      <c r="AA106" t="s">
        <v>63</v>
      </c>
      <c r="AB106" t="s">
        <v>318</v>
      </c>
      <c r="AD106" t="s">
        <v>592</v>
      </c>
      <c r="AE106" s="2">
        <v>45362</v>
      </c>
      <c r="AG106" s="2">
        <v>45362</v>
      </c>
      <c r="AH106" t="s">
        <v>136</v>
      </c>
      <c r="AS106" t="s">
        <v>111</v>
      </c>
      <c r="AT106" t="s">
        <v>593</v>
      </c>
      <c r="AU106" t="s">
        <v>594</v>
      </c>
    </row>
    <row r="107" spans="1:50" x14ac:dyDescent="0.2">
      <c r="A107">
        <v>106</v>
      </c>
      <c r="B107" t="s">
        <v>1206</v>
      </c>
      <c r="C107" t="s">
        <v>50</v>
      </c>
      <c r="F107" s="2">
        <v>45100</v>
      </c>
      <c r="G107" t="s">
        <v>316</v>
      </c>
      <c r="H107" t="s">
        <v>73</v>
      </c>
      <c r="I107" t="s">
        <v>73</v>
      </c>
      <c r="J107" t="s">
        <v>206</v>
      </c>
      <c r="K107" t="s">
        <v>1210</v>
      </c>
      <c r="L107" t="s">
        <v>595</v>
      </c>
      <c r="N107">
        <v>1</v>
      </c>
      <c r="O107" t="s">
        <v>2235</v>
      </c>
      <c r="P107" t="s">
        <v>55</v>
      </c>
      <c r="Q107" t="s">
        <v>56</v>
      </c>
      <c r="R107" t="s">
        <v>57</v>
      </c>
      <c r="S107" t="s">
        <v>596</v>
      </c>
      <c r="U107" t="str">
        <f t="shared" si="2"/>
        <v>الجيزة بولاق الدكرور</v>
      </c>
      <c r="V107" t="s">
        <v>56</v>
      </c>
      <c r="W107" t="s">
        <v>56</v>
      </c>
      <c r="X107" t="s">
        <v>75</v>
      </c>
      <c r="Y107" t="s">
        <v>61</v>
      </c>
      <c r="Z107" t="s">
        <v>76</v>
      </c>
      <c r="AA107" t="s">
        <v>63</v>
      </c>
      <c r="AB107" t="s">
        <v>318</v>
      </c>
      <c r="AD107" t="s">
        <v>592</v>
      </c>
      <c r="AE107" s="2">
        <v>45362</v>
      </c>
      <c r="AF107" s="2">
        <v>45371</v>
      </c>
      <c r="AG107" s="2">
        <v>45362</v>
      </c>
      <c r="AT107" t="s">
        <v>593</v>
      </c>
      <c r="AU107" t="s">
        <v>594</v>
      </c>
      <c r="AV107" t="s">
        <v>597</v>
      </c>
    </row>
    <row r="108" spans="1:50" x14ac:dyDescent="0.2">
      <c r="A108">
        <v>107</v>
      </c>
      <c r="B108" t="s">
        <v>1206</v>
      </c>
      <c r="C108" t="s">
        <v>50</v>
      </c>
      <c r="F108" s="2">
        <v>44835</v>
      </c>
      <c r="G108" t="s">
        <v>140</v>
      </c>
      <c r="H108" t="s">
        <v>73</v>
      </c>
      <c r="I108" t="s">
        <v>73</v>
      </c>
      <c r="J108" t="s">
        <v>105</v>
      </c>
      <c r="K108" t="s">
        <v>1209</v>
      </c>
      <c r="L108" t="s">
        <v>266</v>
      </c>
      <c r="N108">
        <v>3</v>
      </c>
      <c r="O108" t="s">
        <v>267</v>
      </c>
      <c r="P108" t="s">
        <v>55</v>
      </c>
      <c r="Q108">
        <v>20</v>
      </c>
      <c r="R108" t="s">
        <v>57</v>
      </c>
      <c r="S108" t="s">
        <v>140</v>
      </c>
      <c r="T108" t="s">
        <v>268</v>
      </c>
      <c r="U108" t="str">
        <f t="shared" si="2"/>
        <v>الدقهليةمركز دكرنس</v>
      </c>
      <c r="V108" t="s">
        <v>269</v>
      </c>
      <c r="W108" t="s">
        <v>270</v>
      </c>
      <c r="X108" t="s">
        <v>75</v>
      </c>
      <c r="Y108" t="s">
        <v>61</v>
      </c>
      <c r="Z108" t="s">
        <v>76</v>
      </c>
      <c r="AA108" t="s">
        <v>63</v>
      </c>
      <c r="AB108" t="s">
        <v>144</v>
      </c>
      <c r="AD108" t="s">
        <v>202</v>
      </c>
      <c r="AE108" s="2">
        <v>45364</v>
      </c>
      <c r="AF108" s="2">
        <v>45398</v>
      </c>
      <c r="AG108" s="2">
        <v>45364</v>
      </c>
      <c r="AH108" t="s">
        <v>136</v>
      </c>
      <c r="AS108" t="s">
        <v>111</v>
      </c>
      <c r="AT108" t="s">
        <v>271</v>
      </c>
      <c r="AU108" t="s">
        <v>272</v>
      </c>
      <c r="AV108" t="s">
        <v>273</v>
      </c>
      <c r="AW108" t="s">
        <v>274</v>
      </c>
      <c r="AX108" t="s">
        <v>275</v>
      </c>
    </row>
    <row r="109" spans="1:50" x14ac:dyDescent="0.2">
      <c r="A109">
        <v>108</v>
      </c>
      <c r="B109" t="s">
        <v>1206</v>
      </c>
      <c r="C109" t="s">
        <v>50</v>
      </c>
      <c r="F109" s="2">
        <v>44835</v>
      </c>
      <c r="G109" t="s">
        <v>140</v>
      </c>
      <c r="H109" t="s">
        <v>73</v>
      </c>
      <c r="I109" t="s">
        <v>73</v>
      </c>
      <c r="J109" t="s">
        <v>105</v>
      </c>
      <c r="K109" t="s">
        <v>1209</v>
      </c>
      <c r="L109" t="s">
        <v>266</v>
      </c>
      <c r="N109">
        <v>3</v>
      </c>
      <c r="O109" t="s">
        <v>2264</v>
      </c>
      <c r="P109" t="s">
        <v>55</v>
      </c>
      <c r="Q109">
        <v>33</v>
      </c>
      <c r="R109" t="s">
        <v>57</v>
      </c>
      <c r="S109" t="s">
        <v>140</v>
      </c>
      <c r="T109" t="s">
        <v>268</v>
      </c>
      <c r="U109" t="str">
        <f t="shared" si="2"/>
        <v>الدقهليةمركز دكرنس</v>
      </c>
      <c r="V109" t="s">
        <v>276</v>
      </c>
      <c r="W109" t="s">
        <v>270</v>
      </c>
      <c r="X109" t="s">
        <v>75</v>
      </c>
      <c r="Y109" t="s">
        <v>61</v>
      </c>
      <c r="Z109" t="s">
        <v>76</v>
      </c>
      <c r="AA109" t="s">
        <v>63</v>
      </c>
      <c r="AB109" t="s">
        <v>144</v>
      </c>
      <c r="AD109" t="s">
        <v>202</v>
      </c>
      <c r="AE109" s="2">
        <v>45364</v>
      </c>
      <c r="AF109" s="2">
        <v>45398</v>
      </c>
      <c r="AG109" s="2">
        <v>45364</v>
      </c>
      <c r="AH109" t="s">
        <v>136</v>
      </c>
      <c r="AS109" t="s">
        <v>111</v>
      </c>
      <c r="AT109" t="s">
        <v>271</v>
      </c>
      <c r="AU109" t="s">
        <v>272</v>
      </c>
      <c r="AV109" t="s">
        <v>273</v>
      </c>
      <c r="AW109" t="s">
        <v>274</v>
      </c>
      <c r="AX109" t="s">
        <v>275</v>
      </c>
    </row>
    <row r="110" spans="1:50" x14ac:dyDescent="0.2">
      <c r="A110">
        <v>109</v>
      </c>
      <c r="B110" t="s">
        <v>1206</v>
      </c>
      <c r="C110" t="s">
        <v>89</v>
      </c>
      <c r="F110" s="2">
        <v>44835</v>
      </c>
      <c r="G110" t="s">
        <v>140</v>
      </c>
      <c r="H110" t="s">
        <v>73</v>
      </c>
      <c r="I110" t="s">
        <v>73</v>
      </c>
      <c r="J110" t="s">
        <v>105</v>
      </c>
      <c r="K110" t="s">
        <v>1209</v>
      </c>
      <c r="L110" t="s">
        <v>266</v>
      </c>
      <c r="N110">
        <v>3</v>
      </c>
      <c r="O110" t="s">
        <v>277</v>
      </c>
      <c r="P110" t="s">
        <v>55</v>
      </c>
      <c r="Q110" t="s">
        <v>56</v>
      </c>
      <c r="R110" t="s">
        <v>57</v>
      </c>
      <c r="S110" t="s">
        <v>140</v>
      </c>
      <c r="T110" t="s">
        <v>268</v>
      </c>
      <c r="U110" t="str">
        <f t="shared" si="2"/>
        <v>الدقهليةمركز دكرنس</v>
      </c>
      <c r="V110" t="s">
        <v>56</v>
      </c>
      <c r="W110" t="s">
        <v>270</v>
      </c>
      <c r="X110" t="s">
        <v>75</v>
      </c>
      <c r="Y110" t="s">
        <v>61</v>
      </c>
      <c r="Z110" t="s">
        <v>76</v>
      </c>
      <c r="AA110" t="s">
        <v>70</v>
      </c>
      <c r="AB110" t="s">
        <v>144</v>
      </c>
      <c r="AD110" t="s">
        <v>202</v>
      </c>
      <c r="AE110" s="2">
        <v>45364</v>
      </c>
      <c r="AG110" s="2">
        <v>45364</v>
      </c>
      <c r="AH110" t="s">
        <v>136</v>
      </c>
      <c r="AS110" t="s">
        <v>111</v>
      </c>
      <c r="AT110" t="s">
        <v>271</v>
      </c>
      <c r="AU110" t="s">
        <v>272</v>
      </c>
      <c r="AV110" t="s">
        <v>273</v>
      </c>
    </row>
    <row r="111" spans="1:50" x14ac:dyDescent="0.2">
      <c r="A111">
        <v>110</v>
      </c>
      <c r="B111" t="s">
        <v>1206</v>
      </c>
      <c r="C111" t="s">
        <v>89</v>
      </c>
      <c r="F111" s="2" t="s">
        <v>78</v>
      </c>
      <c r="G111" t="s">
        <v>51</v>
      </c>
      <c r="H111" t="s">
        <v>73</v>
      </c>
      <c r="I111" t="s">
        <v>73</v>
      </c>
      <c r="J111" t="s">
        <v>216</v>
      </c>
      <c r="K111" t="s">
        <v>1207</v>
      </c>
      <c r="L111" t="s">
        <v>217</v>
      </c>
      <c r="N111">
        <v>1</v>
      </c>
      <c r="O111" t="s">
        <v>56</v>
      </c>
      <c r="P111" t="s">
        <v>55</v>
      </c>
      <c r="Q111" t="s">
        <v>56</v>
      </c>
      <c r="R111" t="s">
        <v>57</v>
      </c>
      <c r="S111" t="s">
        <v>218</v>
      </c>
      <c r="U111" t="str">
        <f t="shared" si="2"/>
        <v xml:space="preserve">القاهرة </v>
      </c>
      <c r="V111" t="s">
        <v>56</v>
      </c>
      <c r="W111" t="s">
        <v>56</v>
      </c>
      <c r="X111" t="s">
        <v>75</v>
      </c>
      <c r="Y111" t="s">
        <v>61</v>
      </c>
      <c r="Z111" t="s">
        <v>76</v>
      </c>
      <c r="AA111" t="s">
        <v>63</v>
      </c>
      <c r="AB111" t="s">
        <v>77</v>
      </c>
      <c r="AD111" t="s">
        <v>219</v>
      </c>
      <c r="AE111" s="2">
        <v>45365</v>
      </c>
      <c r="AG111" s="2">
        <v>45365</v>
      </c>
      <c r="AH111" t="s">
        <v>136</v>
      </c>
      <c r="AS111" t="s">
        <v>111</v>
      </c>
      <c r="AT111" t="s">
        <v>220</v>
      </c>
    </row>
    <row r="112" spans="1:50" x14ac:dyDescent="0.2">
      <c r="A112">
        <v>111</v>
      </c>
      <c r="B112" t="s">
        <v>1206</v>
      </c>
      <c r="C112" t="s">
        <v>50</v>
      </c>
      <c r="F112" s="2" t="s">
        <v>120</v>
      </c>
      <c r="G112" t="s">
        <v>100</v>
      </c>
      <c r="H112" t="s">
        <v>73</v>
      </c>
      <c r="I112" t="s">
        <v>73</v>
      </c>
      <c r="J112" t="s">
        <v>105</v>
      </c>
      <c r="K112" t="s">
        <v>1209</v>
      </c>
      <c r="L112" t="s">
        <v>251</v>
      </c>
      <c r="N112">
        <v>1</v>
      </c>
      <c r="O112" t="s">
        <v>2206</v>
      </c>
      <c r="P112" t="s">
        <v>55</v>
      </c>
      <c r="Q112" t="s">
        <v>56</v>
      </c>
      <c r="R112" t="s">
        <v>57</v>
      </c>
      <c r="S112" t="s">
        <v>100</v>
      </c>
      <c r="T112" t="s">
        <v>252</v>
      </c>
      <c r="U112" t="str">
        <f t="shared" si="2"/>
        <v>الشرقيةمركز فاقوس</v>
      </c>
      <c r="V112" t="s">
        <v>56</v>
      </c>
      <c r="W112" t="s">
        <v>253</v>
      </c>
      <c r="X112" t="s">
        <v>75</v>
      </c>
      <c r="Y112" t="s">
        <v>61</v>
      </c>
      <c r="Z112" t="s">
        <v>76</v>
      </c>
      <c r="AA112" t="s">
        <v>63</v>
      </c>
      <c r="AB112" t="s">
        <v>103</v>
      </c>
      <c r="AD112" t="s">
        <v>254</v>
      </c>
      <c r="AF112" s="2">
        <v>45367</v>
      </c>
      <c r="AG112" s="2">
        <v>45367</v>
      </c>
      <c r="AH112" t="s">
        <v>136</v>
      </c>
      <c r="AS112" t="s">
        <v>111</v>
      </c>
      <c r="AT112" t="s">
        <v>255</v>
      </c>
    </row>
    <row r="113" spans="1:49" ht="15.75" x14ac:dyDescent="0.25">
      <c r="A113">
        <v>112</v>
      </c>
      <c r="B113" s="1" t="s">
        <v>1206</v>
      </c>
      <c r="C113" s="1" t="s">
        <v>50</v>
      </c>
      <c r="D113" s="1"/>
      <c r="E113" s="1"/>
      <c r="F113" s="7"/>
      <c r="G113" s="8" t="s">
        <v>1256</v>
      </c>
      <c r="H113" s="31" t="s">
        <v>480</v>
      </c>
      <c r="I113" s="1" t="s">
        <v>73</v>
      </c>
      <c r="J113" s="1" t="s">
        <v>56</v>
      </c>
      <c r="K113" t="s">
        <v>23</v>
      </c>
      <c r="L113" s="1"/>
      <c r="M113" s="1"/>
      <c r="N113" s="1"/>
      <c r="O113" s="8" t="s">
        <v>2213</v>
      </c>
      <c r="P113" s="1"/>
      <c r="Q113" s="1"/>
      <c r="R113" s="8" t="s">
        <v>57</v>
      </c>
      <c r="S113" s="1"/>
      <c r="T113" s="1"/>
      <c r="U113" s="1"/>
      <c r="V113" s="1"/>
      <c r="W113" s="10" t="s">
        <v>1267</v>
      </c>
      <c r="X113" s="1"/>
      <c r="Y113" s="1"/>
      <c r="Z113" s="1"/>
      <c r="AA113" s="1"/>
      <c r="AB113" s="1"/>
      <c r="AC113" s="1"/>
      <c r="AD113" s="1"/>
      <c r="AE113" s="7"/>
      <c r="AF113" s="7">
        <v>45367</v>
      </c>
      <c r="AG113" s="7">
        <v>45367</v>
      </c>
      <c r="AH113" s="1"/>
      <c r="AI113" s="1"/>
      <c r="AJ113" s="1"/>
      <c r="AK113" s="1"/>
      <c r="AL113" s="1"/>
      <c r="AS113" t="s">
        <v>2332</v>
      </c>
      <c r="AT113" t="s">
        <v>2332</v>
      </c>
    </row>
    <row r="114" spans="1:49" ht="15.75" x14ac:dyDescent="0.25">
      <c r="A114">
        <v>113</v>
      </c>
      <c r="B114" s="1" t="s">
        <v>1206</v>
      </c>
      <c r="C114" s="1" t="s">
        <v>50</v>
      </c>
      <c r="D114" s="1"/>
      <c r="E114" s="1"/>
      <c r="F114" s="7"/>
      <c r="G114" s="8" t="s">
        <v>1256</v>
      </c>
      <c r="H114" s="31" t="s">
        <v>480</v>
      </c>
      <c r="I114" s="1" t="s">
        <v>73</v>
      </c>
      <c r="J114" s="1" t="s">
        <v>56</v>
      </c>
      <c r="K114" t="s">
        <v>23</v>
      </c>
      <c r="L114" s="1"/>
      <c r="M114" s="1"/>
      <c r="N114" s="1"/>
      <c r="O114" s="8" t="s">
        <v>2214</v>
      </c>
      <c r="P114" s="1"/>
      <c r="Q114" s="1"/>
      <c r="R114" s="8" t="s">
        <v>57</v>
      </c>
      <c r="S114" s="1"/>
      <c r="T114" s="1"/>
      <c r="U114" s="1"/>
      <c r="V114" s="1"/>
      <c r="W114" s="10" t="s">
        <v>1267</v>
      </c>
      <c r="X114" s="1"/>
      <c r="Y114" s="1"/>
      <c r="Z114" s="1"/>
      <c r="AA114" s="1"/>
      <c r="AB114" s="1"/>
      <c r="AC114" s="1"/>
      <c r="AD114" s="1"/>
      <c r="AE114" s="7"/>
      <c r="AF114" s="7">
        <v>45367</v>
      </c>
      <c r="AG114" s="7">
        <v>45367</v>
      </c>
      <c r="AH114" s="1"/>
      <c r="AI114" s="1"/>
      <c r="AJ114" s="1"/>
      <c r="AK114" s="1"/>
      <c r="AL114" s="1"/>
      <c r="AS114" t="s">
        <v>2332</v>
      </c>
      <c r="AT114" t="s">
        <v>2332</v>
      </c>
    </row>
    <row r="115" spans="1:49" ht="15.75" x14ac:dyDescent="0.25">
      <c r="A115">
        <v>114</v>
      </c>
      <c r="B115" s="1" t="s">
        <v>1206</v>
      </c>
      <c r="C115" s="1" t="s">
        <v>50</v>
      </c>
      <c r="D115" s="1"/>
      <c r="E115" s="1"/>
      <c r="F115" s="7"/>
      <c r="G115" s="8" t="s">
        <v>1256</v>
      </c>
      <c r="H115" s="31" t="s">
        <v>480</v>
      </c>
      <c r="I115" s="1" t="s">
        <v>73</v>
      </c>
      <c r="J115" s="1" t="s">
        <v>56</v>
      </c>
      <c r="K115" t="s">
        <v>23</v>
      </c>
      <c r="L115" s="1"/>
      <c r="M115" s="1"/>
      <c r="N115" s="1"/>
      <c r="O115" s="8" t="s">
        <v>1227</v>
      </c>
      <c r="P115" s="1"/>
      <c r="Q115" s="1"/>
      <c r="R115" s="8" t="s">
        <v>57</v>
      </c>
      <c r="S115" s="1"/>
      <c r="T115" s="1"/>
      <c r="U115" s="1"/>
      <c r="V115" s="1"/>
      <c r="W115" s="10" t="s">
        <v>1267</v>
      </c>
      <c r="X115" s="1"/>
      <c r="Y115" s="1"/>
      <c r="Z115" s="1"/>
      <c r="AA115" s="1"/>
      <c r="AB115" s="1"/>
      <c r="AC115" s="1"/>
      <c r="AD115" s="1"/>
      <c r="AE115" s="7"/>
      <c r="AF115" s="7">
        <v>45367</v>
      </c>
      <c r="AG115" s="7">
        <v>45367</v>
      </c>
      <c r="AH115" s="1"/>
      <c r="AI115" s="1"/>
      <c r="AJ115" s="1"/>
      <c r="AK115" s="1"/>
      <c r="AL115" s="1"/>
      <c r="AS115" t="s">
        <v>2332</v>
      </c>
      <c r="AT115" t="s">
        <v>2332</v>
      </c>
    </row>
    <row r="116" spans="1:49" x14ac:dyDescent="0.2">
      <c r="A116">
        <v>115</v>
      </c>
      <c r="B116" t="s">
        <v>1206</v>
      </c>
      <c r="C116" t="s">
        <v>50</v>
      </c>
      <c r="F116" s="2" t="s">
        <v>120</v>
      </c>
      <c r="G116" t="s">
        <v>174</v>
      </c>
      <c r="H116" t="s">
        <v>130</v>
      </c>
      <c r="I116" t="s">
        <v>155</v>
      </c>
      <c r="J116" t="s">
        <v>56</v>
      </c>
      <c r="K116" t="s">
        <v>23</v>
      </c>
      <c r="L116" t="s">
        <v>256</v>
      </c>
      <c r="N116">
        <v>1</v>
      </c>
      <c r="O116" t="s">
        <v>257</v>
      </c>
      <c r="P116" t="s">
        <v>55</v>
      </c>
      <c r="Q116">
        <v>20</v>
      </c>
      <c r="R116" t="s">
        <v>57</v>
      </c>
      <c r="S116" t="s">
        <v>174</v>
      </c>
      <c r="T116" t="s">
        <v>258</v>
      </c>
      <c r="U116" t="str">
        <f t="shared" ref="U116:U133" si="3">_xlfn.CONCAT(S116,T116)</f>
        <v>القليوبيةمركز الخانكة</v>
      </c>
      <c r="V116" t="s">
        <v>259</v>
      </c>
      <c r="W116" t="s">
        <v>260</v>
      </c>
      <c r="X116" t="s">
        <v>102</v>
      </c>
      <c r="Y116" t="s">
        <v>61</v>
      </c>
      <c r="Z116" t="s">
        <v>76</v>
      </c>
      <c r="AA116" t="s">
        <v>63</v>
      </c>
      <c r="AB116" t="s">
        <v>221</v>
      </c>
      <c r="AC116" t="s">
        <v>207</v>
      </c>
      <c r="AD116" t="s">
        <v>261</v>
      </c>
      <c r="AE116" s="2">
        <v>45368</v>
      </c>
      <c r="AF116" s="2">
        <v>45467</v>
      </c>
      <c r="AG116" s="2">
        <v>45368</v>
      </c>
      <c r="AH116" t="s">
        <v>136</v>
      </c>
      <c r="AS116" t="s">
        <v>111</v>
      </c>
      <c r="AT116" t="s">
        <v>262</v>
      </c>
      <c r="AU116" t="s">
        <v>263</v>
      </c>
      <c r="AV116" t="s">
        <v>264</v>
      </c>
      <c r="AW116" t="s">
        <v>265</v>
      </c>
    </row>
    <row r="117" spans="1:49" x14ac:dyDescent="0.2">
      <c r="A117">
        <v>116</v>
      </c>
      <c r="B117" t="s">
        <v>1206</v>
      </c>
      <c r="C117" t="s">
        <v>50</v>
      </c>
      <c r="F117" s="2">
        <v>45039</v>
      </c>
      <c r="G117" t="s">
        <v>100</v>
      </c>
      <c r="H117" t="s">
        <v>73</v>
      </c>
      <c r="I117" t="s">
        <v>73</v>
      </c>
      <c r="J117" t="s">
        <v>206</v>
      </c>
      <c r="K117" t="s">
        <v>1210</v>
      </c>
      <c r="L117" t="s">
        <v>1143</v>
      </c>
      <c r="N117">
        <v>1</v>
      </c>
      <c r="O117" t="s">
        <v>1144</v>
      </c>
      <c r="P117" t="s">
        <v>55</v>
      </c>
      <c r="Q117">
        <v>40</v>
      </c>
      <c r="R117" t="s">
        <v>57</v>
      </c>
      <c r="S117" t="s">
        <v>100</v>
      </c>
      <c r="U117" t="str">
        <f t="shared" si="3"/>
        <v>الشرقية</v>
      </c>
      <c r="V117" t="s">
        <v>970</v>
      </c>
      <c r="W117" t="s">
        <v>1145</v>
      </c>
      <c r="X117" t="s">
        <v>75</v>
      </c>
      <c r="Y117" t="s">
        <v>61</v>
      </c>
      <c r="Z117" t="s">
        <v>76</v>
      </c>
      <c r="AA117" t="s">
        <v>63</v>
      </c>
      <c r="AB117" t="s">
        <v>103</v>
      </c>
      <c r="AD117" t="s">
        <v>254</v>
      </c>
      <c r="AF117" s="2">
        <v>45368</v>
      </c>
      <c r="AG117" s="2">
        <v>45368</v>
      </c>
      <c r="AH117" t="s">
        <v>136</v>
      </c>
      <c r="AS117" t="s">
        <v>111</v>
      </c>
      <c r="AT117" t="s">
        <v>1146</v>
      </c>
    </row>
    <row r="118" spans="1:49" x14ac:dyDescent="0.2">
      <c r="A118">
        <v>117</v>
      </c>
      <c r="B118" t="s">
        <v>1206</v>
      </c>
      <c r="C118" t="s">
        <v>50</v>
      </c>
      <c r="F118" s="2" t="s">
        <v>120</v>
      </c>
      <c r="G118" t="s">
        <v>112</v>
      </c>
      <c r="H118" t="s">
        <v>73</v>
      </c>
      <c r="I118" t="s">
        <v>73</v>
      </c>
      <c r="J118" t="s">
        <v>80</v>
      </c>
      <c r="K118" t="s">
        <v>1212</v>
      </c>
      <c r="L118" t="s">
        <v>965</v>
      </c>
      <c r="N118">
        <v>1</v>
      </c>
      <c r="O118" t="s">
        <v>952</v>
      </c>
      <c r="P118" t="s">
        <v>55</v>
      </c>
      <c r="Q118" t="s">
        <v>56</v>
      </c>
      <c r="R118" t="s">
        <v>57</v>
      </c>
      <c r="S118" t="s">
        <v>112</v>
      </c>
      <c r="U118" t="str">
        <f t="shared" si="3"/>
        <v>الإسكندرية</v>
      </c>
      <c r="V118" t="s">
        <v>74</v>
      </c>
      <c r="W118" t="s">
        <v>966</v>
      </c>
      <c r="X118" t="s">
        <v>75</v>
      </c>
      <c r="Y118" t="s">
        <v>61</v>
      </c>
      <c r="Z118" t="s">
        <v>76</v>
      </c>
      <c r="AA118" t="s">
        <v>63</v>
      </c>
      <c r="AB118" t="s">
        <v>124</v>
      </c>
      <c r="AD118" t="s">
        <v>367</v>
      </c>
      <c r="AF118" s="2">
        <v>45369</v>
      </c>
      <c r="AG118" s="2">
        <v>45369</v>
      </c>
      <c r="AH118" t="s">
        <v>136</v>
      </c>
      <c r="AS118" t="s">
        <v>111</v>
      </c>
      <c r="AT118" t="s">
        <v>967</v>
      </c>
    </row>
    <row r="119" spans="1:49" x14ac:dyDescent="0.2">
      <c r="A119">
        <v>118</v>
      </c>
      <c r="B119" t="s">
        <v>1206</v>
      </c>
      <c r="C119" t="s">
        <v>118</v>
      </c>
      <c r="F119" s="2" t="s">
        <v>120</v>
      </c>
      <c r="G119" t="s">
        <v>108</v>
      </c>
      <c r="H119" t="s">
        <v>73</v>
      </c>
      <c r="I119" t="s">
        <v>73</v>
      </c>
      <c r="J119" t="s">
        <v>574</v>
      </c>
      <c r="K119" t="s">
        <v>1212</v>
      </c>
      <c r="L119" t="s">
        <v>575</v>
      </c>
      <c r="N119">
        <v>1</v>
      </c>
      <c r="O119" t="s">
        <v>576</v>
      </c>
      <c r="P119" t="s">
        <v>55</v>
      </c>
      <c r="Q119">
        <v>43</v>
      </c>
      <c r="R119" t="s">
        <v>57</v>
      </c>
      <c r="S119" t="s">
        <v>108</v>
      </c>
      <c r="T119" t="s">
        <v>577</v>
      </c>
      <c r="U119" t="str">
        <f t="shared" si="3"/>
        <v>سوهاجقرية الخارفة</v>
      </c>
      <c r="V119" t="s">
        <v>74</v>
      </c>
      <c r="W119" t="s">
        <v>56</v>
      </c>
      <c r="X119" t="s">
        <v>75</v>
      </c>
      <c r="Y119" t="s">
        <v>0</v>
      </c>
      <c r="Z119" t="s">
        <v>76</v>
      </c>
      <c r="AA119" t="s">
        <v>63</v>
      </c>
      <c r="AB119" t="s">
        <v>109</v>
      </c>
      <c r="AD119" t="s">
        <v>578</v>
      </c>
      <c r="AF119" s="2">
        <v>45370</v>
      </c>
      <c r="AG119" s="2">
        <v>45370</v>
      </c>
      <c r="AH119" t="s">
        <v>136</v>
      </c>
      <c r="AI119" t="s">
        <v>579</v>
      </c>
      <c r="AJ119" t="s">
        <v>580</v>
      </c>
      <c r="AL119" s="2">
        <v>45468</v>
      </c>
      <c r="AM119" s="2"/>
      <c r="AT119" t="s">
        <v>581</v>
      </c>
      <c r="AU119" t="s">
        <v>582</v>
      </c>
    </row>
    <row r="120" spans="1:49" x14ac:dyDescent="0.2">
      <c r="A120">
        <v>119</v>
      </c>
      <c r="B120" t="s">
        <v>1206</v>
      </c>
      <c r="C120" t="s">
        <v>635</v>
      </c>
      <c r="F120" s="2" t="s">
        <v>120</v>
      </c>
      <c r="G120" t="s">
        <v>108</v>
      </c>
      <c r="H120" t="s">
        <v>73</v>
      </c>
      <c r="I120" t="s">
        <v>73</v>
      </c>
      <c r="J120" t="s">
        <v>80</v>
      </c>
      <c r="K120" t="s">
        <v>1212</v>
      </c>
      <c r="L120" t="s">
        <v>680</v>
      </c>
      <c r="N120">
        <v>3</v>
      </c>
      <c r="O120" t="s">
        <v>681</v>
      </c>
      <c r="P120" t="s">
        <v>55</v>
      </c>
      <c r="Q120" t="s">
        <v>56</v>
      </c>
      <c r="R120" t="s">
        <v>57</v>
      </c>
      <c r="S120" t="s">
        <v>108</v>
      </c>
      <c r="T120" t="s">
        <v>682</v>
      </c>
      <c r="U120" t="str">
        <f t="shared" si="3"/>
        <v>سوهاجمركز جرجا</v>
      </c>
      <c r="V120" t="s">
        <v>56</v>
      </c>
      <c r="W120" t="s">
        <v>56</v>
      </c>
      <c r="X120" t="s">
        <v>75</v>
      </c>
      <c r="Y120" t="s">
        <v>0</v>
      </c>
      <c r="Z120" t="s">
        <v>76</v>
      </c>
      <c r="AA120" t="s">
        <v>63</v>
      </c>
      <c r="AB120" t="s">
        <v>109</v>
      </c>
      <c r="AD120" t="s">
        <v>578</v>
      </c>
      <c r="AF120" s="2">
        <v>45370</v>
      </c>
      <c r="AG120" s="2">
        <v>45370</v>
      </c>
      <c r="AH120" t="s">
        <v>136</v>
      </c>
      <c r="AI120" t="s">
        <v>579</v>
      </c>
      <c r="AJ120" t="s">
        <v>580</v>
      </c>
      <c r="AL120" s="2">
        <v>45469</v>
      </c>
      <c r="AT120" t="s">
        <v>683</v>
      </c>
      <c r="AU120" t="s">
        <v>684</v>
      </c>
    </row>
    <row r="121" spans="1:49" x14ac:dyDescent="0.2">
      <c r="A121">
        <v>120</v>
      </c>
      <c r="B121" t="s">
        <v>1206</v>
      </c>
      <c r="C121" t="s">
        <v>635</v>
      </c>
      <c r="F121" s="2" t="s">
        <v>120</v>
      </c>
      <c r="G121" t="s">
        <v>108</v>
      </c>
      <c r="H121" t="s">
        <v>73</v>
      </c>
      <c r="I121" t="s">
        <v>73</v>
      </c>
      <c r="J121" t="s">
        <v>80</v>
      </c>
      <c r="K121" t="s">
        <v>1212</v>
      </c>
      <c r="L121" t="s">
        <v>680</v>
      </c>
      <c r="N121">
        <v>3</v>
      </c>
      <c r="O121" t="s">
        <v>685</v>
      </c>
      <c r="P121" t="s">
        <v>55</v>
      </c>
      <c r="Q121" t="s">
        <v>56</v>
      </c>
      <c r="R121" t="s">
        <v>57</v>
      </c>
      <c r="S121" t="s">
        <v>108</v>
      </c>
      <c r="T121" t="s">
        <v>682</v>
      </c>
      <c r="U121" t="str">
        <f t="shared" si="3"/>
        <v>سوهاجمركز جرجا</v>
      </c>
      <c r="V121" t="s">
        <v>56</v>
      </c>
      <c r="W121" t="s">
        <v>56</v>
      </c>
      <c r="X121" t="s">
        <v>75</v>
      </c>
      <c r="Y121" t="s">
        <v>0</v>
      </c>
      <c r="Z121" t="s">
        <v>76</v>
      </c>
      <c r="AA121" t="s">
        <v>63</v>
      </c>
      <c r="AB121" t="s">
        <v>109</v>
      </c>
      <c r="AD121" t="s">
        <v>578</v>
      </c>
      <c r="AF121" s="2">
        <v>45370</v>
      </c>
      <c r="AG121" s="2">
        <v>45370</v>
      </c>
      <c r="AH121" t="s">
        <v>136</v>
      </c>
      <c r="AI121" t="s">
        <v>579</v>
      </c>
      <c r="AJ121" t="s">
        <v>580</v>
      </c>
      <c r="AL121" s="2">
        <v>45469</v>
      </c>
      <c r="AT121" t="s">
        <v>683</v>
      </c>
      <c r="AU121" t="s">
        <v>684</v>
      </c>
    </row>
    <row r="122" spans="1:49" x14ac:dyDescent="0.2">
      <c r="A122">
        <v>121</v>
      </c>
      <c r="B122" t="s">
        <v>1206</v>
      </c>
      <c r="C122" t="s">
        <v>635</v>
      </c>
      <c r="F122" s="2" t="s">
        <v>120</v>
      </c>
      <c r="G122" t="s">
        <v>108</v>
      </c>
      <c r="H122" t="s">
        <v>73</v>
      </c>
      <c r="I122" t="s">
        <v>73</v>
      </c>
      <c r="J122" t="s">
        <v>80</v>
      </c>
      <c r="K122" t="s">
        <v>1212</v>
      </c>
      <c r="L122" t="s">
        <v>680</v>
      </c>
      <c r="N122">
        <v>3</v>
      </c>
      <c r="O122" t="s">
        <v>686</v>
      </c>
      <c r="P122" t="s">
        <v>55</v>
      </c>
      <c r="Q122" t="s">
        <v>56</v>
      </c>
      <c r="R122" t="s">
        <v>57</v>
      </c>
      <c r="S122" t="s">
        <v>108</v>
      </c>
      <c r="T122" t="s">
        <v>682</v>
      </c>
      <c r="U122" t="str">
        <f t="shared" si="3"/>
        <v>سوهاجمركز جرجا</v>
      </c>
      <c r="V122" t="s">
        <v>56</v>
      </c>
      <c r="W122" t="s">
        <v>56</v>
      </c>
      <c r="X122" t="s">
        <v>75</v>
      </c>
      <c r="Y122" t="s">
        <v>0</v>
      </c>
      <c r="Z122" t="s">
        <v>76</v>
      </c>
      <c r="AA122" t="s">
        <v>63</v>
      </c>
      <c r="AB122" t="s">
        <v>109</v>
      </c>
      <c r="AD122" t="s">
        <v>578</v>
      </c>
      <c r="AF122" s="2">
        <v>45370</v>
      </c>
      <c r="AG122" s="2">
        <v>45370</v>
      </c>
      <c r="AH122" t="s">
        <v>136</v>
      </c>
      <c r="AI122" t="s">
        <v>579</v>
      </c>
      <c r="AJ122" t="s">
        <v>580</v>
      </c>
      <c r="AL122" s="2">
        <v>45469</v>
      </c>
      <c r="AT122" t="s">
        <v>683</v>
      </c>
      <c r="AU122" t="s">
        <v>684</v>
      </c>
    </row>
    <row r="123" spans="1:49" x14ac:dyDescent="0.2">
      <c r="A123">
        <v>122</v>
      </c>
      <c r="B123" t="s">
        <v>1206</v>
      </c>
      <c r="C123" t="s">
        <v>50</v>
      </c>
      <c r="F123" s="2" t="s">
        <v>120</v>
      </c>
      <c r="G123" t="s">
        <v>112</v>
      </c>
      <c r="H123" t="s">
        <v>73</v>
      </c>
      <c r="I123" t="s">
        <v>73</v>
      </c>
      <c r="J123" t="s">
        <v>80</v>
      </c>
      <c r="K123" t="s">
        <v>1212</v>
      </c>
      <c r="L123" t="s">
        <v>363</v>
      </c>
      <c r="N123">
        <v>1</v>
      </c>
      <c r="O123" t="s">
        <v>364</v>
      </c>
      <c r="P123" t="s">
        <v>55</v>
      </c>
      <c r="Q123" t="s">
        <v>56</v>
      </c>
      <c r="R123" t="s">
        <v>57</v>
      </c>
      <c r="S123" t="s">
        <v>112</v>
      </c>
      <c r="U123" t="str">
        <f t="shared" si="3"/>
        <v>الإسكندرية</v>
      </c>
      <c r="V123" t="s">
        <v>365</v>
      </c>
      <c r="W123" t="s">
        <v>366</v>
      </c>
      <c r="X123" t="s">
        <v>75</v>
      </c>
      <c r="Y123" t="s">
        <v>61</v>
      </c>
      <c r="Z123" t="s">
        <v>76</v>
      </c>
      <c r="AA123" t="s">
        <v>63</v>
      </c>
      <c r="AB123" t="s">
        <v>124</v>
      </c>
      <c r="AD123" t="s">
        <v>367</v>
      </c>
      <c r="AE123" s="2">
        <v>45371</v>
      </c>
      <c r="AF123" s="2">
        <v>45433</v>
      </c>
      <c r="AG123" s="2">
        <v>45371</v>
      </c>
      <c r="AT123" t="s">
        <v>368</v>
      </c>
      <c r="AU123" t="s">
        <v>369</v>
      </c>
    </row>
    <row r="124" spans="1:49" x14ac:dyDescent="0.2">
      <c r="A124">
        <v>123</v>
      </c>
      <c r="B124" t="s">
        <v>1206</v>
      </c>
      <c r="C124" t="s">
        <v>50</v>
      </c>
      <c r="F124" s="2" t="s">
        <v>56</v>
      </c>
      <c r="G124" t="s">
        <v>112</v>
      </c>
      <c r="H124" t="s">
        <v>73</v>
      </c>
      <c r="I124" t="s">
        <v>73</v>
      </c>
      <c r="J124" t="s">
        <v>80</v>
      </c>
      <c r="K124" t="s">
        <v>1212</v>
      </c>
      <c r="L124" t="s">
        <v>165</v>
      </c>
      <c r="N124">
        <v>1</v>
      </c>
      <c r="O124" t="s">
        <v>2244</v>
      </c>
      <c r="P124" t="s">
        <v>55</v>
      </c>
      <c r="Q124" t="s">
        <v>56</v>
      </c>
      <c r="R124" t="s">
        <v>57</v>
      </c>
      <c r="S124" t="s">
        <v>166</v>
      </c>
      <c r="U124" t="str">
        <f t="shared" si="3"/>
        <v>الإسكندرية العامرية أول</v>
      </c>
      <c r="V124" t="s">
        <v>167</v>
      </c>
      <c r="W124" t="s">
        <v>168</v>
      </c>
      <c r="X124" t="s">
        <v>169</v>
      </c>
      <c r="Y124" t="s">
        <v>61</v>
      </c>
      <c r="Z124" t="s">
        <v>76</v>
      </c>
      <c r="AA124" t="s">
        <v>63</v>
      </c>
      <c r="AB124" t="s">
        <v>124</v>
      </c>
      <c r="AD124" t="s">
        <v>170</v>
      </c>
      <c r="AE124" s="2">
        <v>45374</v>
      </c>
      <c r="AF124" s="2">
        <v>45440</v>
      </c>
      <c r="AG124" s="2">
        <v>45374</v>
      </c>
      <c r="AT124" t="s">
        <v>171</v>
      </c>
      <c r="AU124" t="s">
        <v>172</v>
      </c>
      <c r="AV124" t="s">
        <v>173</v>
      </c>
    </row>
    <row r="125" spans="1:49" x14ac:dyDescent="0.2">
      <c r="A125">
        <v>124</v>
      </c>
      <c r="B125" t="s">
        <v>1206</v>
      </c>
      <c r="C125" t="s">
        <v>50</v>
      </c>
      <c r="F125" s="2" t="s">
        <v>56</v>
      </c>
      <c r="G125" t="s">
        <v>316</v>
      </c>
      <c r="H125" t="s">
        <v>73</v>
      </c>
      <c r="I125" t="s">
        <v>73</v>
      </c>
      <c r="J125" t="s">
        <v>397</v>
      </c>
      <c r="K125" t="s">
        <v>1209</v>
      </c>
      <c r="L125" t="s">
        <v>398</v>
      </c>
      <c r="N125">
        <v>1</v>
      </c>
      <c r="O125" t="s">
        <v>399</v>
      </c>
      <c r="P125" t="s">
        <v>55</v>
      </c>
      <c r="Q125">
        <v>27</v>
      </c>
      <c r="R125" t="s">
        <v>187</v>
      </c>
      <c r="S125" t="s">
        <v>316</v>
      </c>
      <c r="U125" t="str">
        <f t="shared" si="3"/>
        <v>الجيزة</v>
      </c>
      <c r="V125" t="s">
        <v>327</v>
      </c>
      <c r="W125" t="s">
        <v>400</v>
      </c>
      <c r="X125" t="s">
        <v>75</v>
      </c>
      <c r="Y125" t="s">
        <v>61</v>
      </c>
      <c r="Z125" t="s">
        <v>76</v>
      </c>
      <c r="AA125" t="s">
        <v>63</v>
      </c>
      <c r="AB125" t="s">
        <v>321</v>
      </c>
      <c r="AD125" t="s">
        <v>56</v>
      </c>
      <c r="AE125" s="2">
        <v>45375</v>
      </c>
      <c r="AF125" s="2">
        <v>45411</v>
      </c>
      <c r="AG125" s="2">
        <v>45375</v>
      </c>
      <c r="AT125" t="s">
        <v>401</v>
      </c>
      <c r="AU125" t="s">
        <v>402</v>
      </c>
      <c r="AV125" t="s">
        <v>403</v>
      </c>
      <c r="AW125" t="s">
        <v>404</v>
      </c>
    </row>
    <row r="126" spans="1:49" x14ac:dyDescent="0.2">
      <c r="A126">
        <v>125</v>
      </c>
      <c r="B126" t="s">
        <v>1206</v>
      </c>
      <c r="C126" t="s">
        <v>50</v>
      </c>
      <c r="F126" s="2">
        <v>44683</v>
      </c>
      <c r="G126" t="s">
        <v>174</v>
      </c>
      <c r="H126" t="s">
        <v>73</v>
      </c>
      <c r="I126" t="s">
        <v>73</v>
      </c>
      <c r="J126" t="s">
        <v>80</v>
      </c>
      <c r="K126" t="s">
        <v>1212</v>
      </c>
      <c r="L126" t="s">
        <v>605</v>
      </c>
      <c r="N126">
        <v>1</v>
      </c>
      <c r="O126" t="s">
        <v>606</v>
      </c>
      <c r="P126" t="s">
        <v>55</v>
      </c>
      <c r="Q126">
        <v>21</v>
      </c>
      <c r="R126" t="s">
        <v>57</v>
      </c>
      <c r="S126" t="s">
        <v>56</v>
      </c>
      <c r="U126" t="str">
        <f t="shared" si="3"/>
        <v>غير محدد</v>
      </c>
      <c r="V126" t="s">
        <v>607</v>
      </c>
      <c r="W126" t="s">
        <v>608</v>
      </c>
      <c r="X126" t="s">
        <v>169</v>
      </c>
      <c r="Y126" t="s">
        <v>61</v>
      </c>
      <c r="Z126" t="s">
        <v>76</v>
      </c>
      <c r="AA126" t="s">
        <v>63</v>
      </c>
      <c r="AB126" t="s">
        <v>179</v>
      </c>
      <c r="AD126" t="s">
        <v>501</v>
      </c>
      <c r="AE126" s="2">
        <v>45375</v>
      </c>
      <c r="AF126" s="2">
        <v>45375</v>
      </c>
      <c r="AG126" s="2">
        <v>45375</v>
      </c>
      <c r="AT126" t="s">
        <v>609</v>
      </c>
      <c r="AU126" t="s">
        <v>610</v>
      </c>
      <c r="AV126" t="s">
        <v>611</v>
      </c>
    </row>
    <row r="127" spans="1:49" x14ac:dyDescent="0.2">
      <c r="A127">
        <v>126</v>
      </c>
      <c r="B127" t="s">
        <v>1206</v>
      </c>
      <c r="C127" t="s">
        <v>50</v>
      </c>
      <c r="F127" s="2">
        <v>45165</v>
      </c>
      <c r="G127" t="s">
        <v>186</v>
      </c>
      <c r="H127" t="s">
        <v>73</v>
      </c>
      <c r="I127" t="s">
        <v>73</v>
      </c>
      <c r="J127" t="s">
        <v>56</v>
      </c>
      <c r="K127" t="s">
        <v>23</v>
      </c>
      <c r="L127" t="s">
        <v>465</v>
      </c>
      <c r="N127">
        <v>1</v>
      </c>
      <c r="O127" t="s">
        <v>56</v>
      </c>
      <c r="P127" t="s">
        <v>55</v>
      </c>
      <c r="Q127" t="s">
        <v>56</v>
      </c>
      <c r="R127" t="s">
        <v>57</v>
      </c>
      <c r="S127" t="s">
        <v>186</v>
      </c>
      <c r="U127" t="str">
        <f t="shared" si="3"/>
        <v>الغربية</v>
      </c>
      <c r="V127" t="s">
        <v>466</v>
      </c>
      <c r="W127" t="s">
        <v>467</v>
      </c>
      <c r="X127" t="s">
        <v>75</v>
      </c>
      <c r="Y127" t="s">
        <v>61</v>
      </c>
      <c r="Z127" t="s">
        <v>76</v>
      </c>
      <c r="AA127" t="s">
        <v>63</v>
      </c>
      <c r="AB127" t="s">
        <v>189</v>
      </c>
      <c r="AD127" t="s">
        <v>191</v>
      </c>
      <c r="AF127" s="2">
        <v>45376</v>
      </c>
      <c r="AG127" s="2">
        <v>45376</v>
      </c>
      <c r="AT127" t="s">
        <v>468</v>
      </c>
    </row>
    <row r="128" spans="1:49" x14ac:dyDescent="0.2">
      <c r="A128">
        <v>127</v>
      </c>
      <c r="B128" t="s">
        <v>1206</v>
      </c>
      <c r="C128" t="s">
        <v>50</v>
      </c>
      <c r="F128" s="2" t="s">
        <v>56</v>
      </c>
      <c r="G128" t="s">
        <v>100</v>
      </c>
      <c r="H128" t="s">
        <v>155</v>
      </c>
      <c r="I128" t="s">
        <v>155</v>
      </c>
      <c r="J128" t="s">
        <v>56</v>
      </c>
      <c r="K128" t="s">
        <v>23</v>
      </c>
      <c r="L128" t="s">
        <v>310</v>
      </c>
      <c r="N128">
        <v>1</v>
      </c>
      <c r="O128" t="s">
        <v>56</v>
      </c>
      <c r="P128" t="s">
        <v>55</v>
      </c>
      <c r="Q128" t="s">
        <v>56</v>
      </c>
      <c r="R128" t="s">
        <v>57</v>
      </c>
      <c r="S128" t="s">
        <v>311</v>
      </c>
      <c r="U128" t="str">
        <f t="shared" si="3"/>
        <v xml:space="preserve">الشرقية </v>
      </c>
      <c r="V128" t="s">
        <v>312</v>
      </c>
      <c r="W128" t="s">
        <v>313</v>
      </c>
      <c r="X128" t="s">
        <v>102</v>
      </c>
      <c r="Y128" t="s">
        <v>61</v>
      </c>
      <c r="Z128" t="s">
        <v>76</v>
      </c>
      <c r="AA128" t="s">
        <v>63</v>
      </c>
      <c r="AB128" t="s">
        <v>103</v>
      </c>
      <c r="AD128" t="s">
        <v>314</v>
      </c>
      <c r="AF128" s="2">
        <v>45377</v>
      </c>
      <c r="AG128" s="2">
        <v>45377</v>
      </c>
      <c r="AT128" t="s">
        <v>315</v>
      </c>
    </row>
    <row r="129" spans="1:49" x14ac:dyDescent="0.2">
      <c r="A129">
        <v>128</v>
      </c>
      <c r="B129" t="s">
        <v>1206</v>
      </c>
      <c r="C129" t="s">
        <v>50</v>
      </c>
      <c r="F129" s="2">
        <v>45304</v>
      </c>
      <c r="G129" t="s">
        <v>140</v>
      </c>
      <c r="H129" t="s">
        <v>73</v>
      </c>
      <c r="I129" t="s">
        <v>73</v>
      </c>
      <c r="J129" t="s">
        <v>485</v>
      </c>
      <c r="K129" t="s">
        <v>1210</v>
      </c>
      <c r="L129" t="s">
        <v>486</v>
      </c>
      <c r="N129">
        <v>1</v>
      </c>
      <c r="O129" t="s">
        <v>487</v>
      </c>
      <c r="P129" t="s">
        <v>55</v>
      </c>
      <c r="Q129">
        <v>34</v>
      </c>
      <c r="R129" t="s">
        <v>57</v>
      </c>
      <c r="S129" t="s">
        <v>140</v>
      </c>
      <c r="U129" t="str">
        <f t="shared" si="3"/>
        <v>الدقهلية</v>
      </c>
      <c r="V129" t="s">
        <v>56</v>
      </c>
      <c r="W129" t="s">
        <v>488</v>
      </c>
      <c r="X129" t="s">
        <v>75</v>
      </c>
      <c r="Y129" t="s">
        <v>61</v>
      </c>
      <c r="Z129" t="s">
        <v>76</v>
      </c>
      <c r="AA129" t="s">
        <v>63</v>
      </c>
      <c r="AB129" t="s">
        <v>144</v>
      </c>
      <c r="AC129" t="s">
        <v>228</v>
      </c>
      <c r="AD129" t="s">
        <v>489</v>
      </c>
      <c r="AE129" s="2">
        <v>45378</v>
      </c>
      <c r="AF129" s="2">
        <v>45440</v>
      </c>
      <c r="AG129" s="2">
        <v>45378</v>
      </c>
      <c r="AT129" t="s">
        <v>490</v>
      </c>
      <c r="AU129" t="s">
        <v>491</v>
      </c>
      <c r="AV129" t="s">
        <v>492</v>
      </c>
      <c r="AW129" t="s">
        <v>493</v>
      </c>
    </row>
    <row r="130" spans="1:49" x14ac:dyDescent="0.2">
      <c r="A130">
        <v>129</v>
      </c>
      <c r="B130" t="s">
        <v>1206</v>
      </c>
      <c r="C130" t="s">
        <v>50</v>
      </c>
      <c r="F130" s="2" t="s">
        <v>56</v>
      </c>
      <c r="G130" t="s">
        <v>186</v>
      </c>
      <c r="H130" t="s">
        <v>73</v>
      </c>
      <c r="I130" t="s">
        <v>73</v>
      </c>
      <c r="J130" t="s">
        <v>384</v>
      </c>
      <c r="K130" t="s">
        <v>1212</v>
      </c>
      <c r="L130" t="s">
        <v>899</v>
      </c>
      <c r="N130">
        <v>2</v>
      </c>
      <c r="O130" t="s">
        <v>900</v>
      </c>
      <c r="P130" t="s">
        <v>55</v>
      </c>
      <c r="Q130" t="s">
        <v>56</v>
      </c>
      <c r="R130" t="s">
        <v>187</v>
      </c>
      <c r="S130" t="s">
        <v>186</v>
      </c>
      <c r="U130" t="str">
        <f t="shared" si="3"/>
        <v>الغربية</v>
      </c>
      <c r="V130" t="s">
        <v>56</v>
      </c>
      <c r="W130" t="s">
        <v>56</v>
      </c>
      <c r="X130" t="s">
        <v>75</v>
      </c>
      <c r="Y130" t="s">
        <v>61</v>
      </c>
      <c r="Z130" t="s">
        <v>76</v>
      </c>
      <c r="AA130" t="s">
        <v>63</v>
      </c>
      <c r="AB130" t="s">
        <v>189</v>
      </c>
      <c r="AC130" t="s">
        <v>901</v>
      </c>
      <c r="AD130" t="s">
        <v>191</v>
      </c>
      <c r="AE130" s="2">
        <v>45378</v>
      </c>
      <c r="AF130" s="2">
        <v>45411</v>
      </c>
      <c r="AG130" s="2">
        <v>45378</v>
      </c>
      <c r="AT130" t="s">
        <v>902</v>
      </c>
      <c r="AU130" t="s">
        <v>903</v>
      </c>
      <c r="AV130" t="s">
        <v>904</v>
      </c>
    </row>
    <row r="131" spans="1:49" x14ac:dyDescent="0.2">
      <c r="A131">
        <v>130</v>
      </c>
      <c r="B131" t="s">
        <v>1206</v>
      </c>
      <c r="C131" t="s">
        <v>50</v>
      </c>
      <c r="F131" s="2" t="s">
        <v>56</v>
      </c>
      <c r="G131" t="s">
        <v>186</v>
      </c>
      <c r="H131" t="s">
        <v>73</v>
      </c>
      <c r="I131" t="s">
        <v>73</v>
      </c>
      <c r="J131" t="s">
        <v>384</v>
      </c>
      <c r="K131" t="s">
        <v>1212</v>
      </c>
      <c r="L131" t="s">
        <v>899</v>
      </c>
      <c r="N131">
        <v>2</v>
      </c>
      <c r="O131" t="s">
        <v>905</v>
      </c>
      <c r="P131" t="s">
        <v>55</v>
      </c>
      <c r="Q131" t="s">
        <v>56</v>
      </c>
      <c r="R131" t="s">
        <v>57</v>
      </c>
      <c r="S131" t="s">
        <v>186</v>
      </c>
      <c r="U131" t="str">
        <f t="shared" si="3"/>
        <v>الغربية</v>
      </c>
      <c r="V131" t="s">
        <v>56</v>
      </c>
      <c r="W131" t="s">
        <v>56</v>
      </c>
      <c r="X131" t="s">
        <v>75</v>
      </c>
      <c r="Y131" t="s">
        <v>61</v>
      </c>
      <c r="Z131" t="s">
        <v>76</v>
      </c>
      <c r="AA131" t="s">
        <v>63</v>
      </c>
      <c r="AB131" t="s">
        <v>189</v>
      </c>
      <c r="AC131" t="s">
        <v>901</v>
      </c>
      <c r="AD131" t="s">
        <v>191</v>
      </c>
      <c r="AE131" s="2">
        <v>45378</v>
      </c>
      <c r="AF131" s="2">
        <v>45411</v>
      </c>
      <c r="AG131" s="2">
        <v>45378</v>
      </c>
      <c r="AT131" t="s">
        <v>902</v>
      </c>
      <c r="AU131" t="s">
        <v>903</v>
      </c>
    </row>
    <row r="132" spans="1:49" x14ac:dyDescent="0.2">
      <c r="A132">
        <v>131</v>
      </c>
      <c r="B132" t="s">
        <v>1206</v>
      </c>
      <c r="C132" t="s">
        <v>50</v>
      </c>
      <c r="F132" s="2" t="s">
        <v>56</v>
      </c>
      <c r="G132" t="s">
        <v>112</v>
      </c>
      <c r="H132" t="s">
        <v>73</v>
      </c>
      <c r="I132" t="s">
        <v>73</v>
      </c>
      <c r="J132" t="s">
        <v>659</v>
      </c>
      <c r="K132" t="s">
        <v>23</v>
      </c>
      <c r="L132" t="s">
        <v>660</v>
      </c>
      <c r="N132">
        <v>1</v>
      </c>
      <c r="O132" t="s">
        <v>2262</v>
      </c>
      <c r="P132" t="s">
        <v>55</v>
      </c>
      <c r="Q132" t="s">
        <v>56</v>
      </c>
      <c r="R132" t="s">
        <v>57</v>
      </c>
      <c r="S132" t="s">
        <v>112</v>
      </c>
      <c r="U132" t="str">
        <f t="shared" si="3"/>
        <v>الإسكندرية</v>
      </c>
      <c r="V132" t="s">
        <v>74</v>
      </c>
      <c r="W132" t="s">
        <v>662</v>
      </c>
      <c r="X132" t="s">
        <v>75</v>
      </c>
      <c r="Y132" t="s">
        <v>61</v>
      </c>
      <c r="Z132" t="s">
        <v>76</v>
      </c>
      <c r="AA132" t="s">
        <v>63</v>
      </c>
      <c r="AB132" t="s">
        <v>124</v>
      </c>
      <c r="AD132" t="s">
        <v>170</v>
      </c>
      <c r="AF132" s="2">
        <v>45379</v>
      </c>
      <c r="AG132" s="2">
        <v>45379</v>
      </c>
      <c r="AT132" t="s">
        <v>663</v>
      </c>
    </row>
    <row r="133" spans="1:49" x14ac:dyDescent="0.2">
      <c r="A133">
        <v>132</v>
      </c>
      <c r="B133" t="s">
        <v>1206</v>
      </c>
      <c r="C133" t="s">
        <v>50</v>
      </c>
      <c r="F133" s="2" t="s">
        <v>56</v>
      </c>
      <c r="G133" t="s">
        <v>100</v>
      </c>
      <c r="H133" t="s">
        <v>73</v>
      </c>
      <c r="I133" t="s">
        <v>73</v>
      </c>
      <c r="J133" t="s">
        <v>430</v>
      </c>
      <c r="K133" t="s">
        <v>1210</v>
      </c>
      <c r="L133" t="s">
        <v>431</v>
      </c>
      <c r="N133">
        <v>1</v>
      </c>
      <c r="O133" t="s">
        <v>56</v>
      </c>
      <c r="P133" t="s">
        <v>55</v>
      </c>
      <c r="Q133" t="s">
        <v>56</v>
      </c>
      <c r="R133" t="s">
        <v>187</v>
      </c>
      <c r="S133" t="s">
        <v>311</v>
      </c>
      <c r="U133" t="str">
        <f t="shared" si="3"/>
        <v xml:space="preserve">الشرقية </v>
      </c>
      <c r="V133" t="s">
        <v>56</v>
      </c>
      <c r="W133" t="s">
        <v>432</v>
      </c>
      <c r="X133" t="s">
        <v>75</v>
      </c>
      <c r="Y133" t="s">
        <v>61</v>
      </c>
      <c r="Z133" t="s">
        <v>76</v>
      </c>
      <c r="AA133" t="s">
        <v>63</v>
      </c>
      <c r="AB133" t="s">
        <v>103</v>
      </c>
      <c r="AD133" t="s">
        <v>433</v>
      </c>
      <c r="AF133" s="2">
        <v>45382</v>
      </c>
      <c r="AG133" s="2">
        <v>45382</v>
      </c>
      <c r="AT133" t="s">
        <v>434</v>
      </c>
    </row>
    <row r="134" spans="1:49" ht="15.75" x14ac:dyDescent="0.25">
      <c r="A134">
        <v>133</v>
      </c>
      <c r="B134" s="1" t="s">
        <v>1206</v>
      </c>
      <c r="C134" s="1" t="s">
        <v>89</v>
      </c>
      <c r="D134" s="1"/>
      <c r="E134" s="1"/>
      <c r="F134" s="7"/>
      <c r="G134" s="8" t="s">
        <v>286</v>
      </c>
      <c r="H134" s="8" t="s">
        <v>480</v>
      </c>
      <c r="I134" s="1" t="s">
        <v>73</v>
      </c>
      <c r="J134" s="1" t="s">
        <v>56</v>
      </c>
      <c r="K134" s="1" t="s">
        <v>23</v>
      </c>
      <c r="L134" s="1"/>
      <c r="M134" s="1"/>
      <c r="N134" s="1"/>
      <c r="O134" s="8" t="s">
        <v>1218</v>
      </c>
      <c r="P134" s="1"/>
      <c r="Q134" s="1"/>
      <c r="R134" s="8" t="s">
        <v>57</v>
      </c>
      <c r="S134" s="1"/>
      <c r="T134" s="1"/>
      <c r="U134" s="1"/>
      <c r="V134" s="1"/>
      <c r="W134" s="10" t="s">
        <v>1259</v>
      </c>
      <c r="X134" s="1"/>
      <c r="Y134" s="1"/>
      <c r="Z134" s="1"/>
      <c r="AA134" s="1"/>
      <c r="AB134" s="1"/>
      <c r="AC134" s="1"/>
      <c r="AD134" s="1"/>
      <c r="AE134" s="7">
        <v>45382</v>
      </c>
      <c r="AF134" s="7"/>
      <c r="AG134" s="7">
        <v>45382</v>
      </c>
      <c r="AH134" s="1"/>
      <c r="AI134" s="1"/>
      <c r="AJ134" s="1"/>
      <c r="AK134" s="1"/>
      <c r="AL134" s="1"/>
      <c r="AS134" t="s">
        <v>2285</v>
      </c>
      <c r="AT134" t="s">
        <v>2285</v>
      </c>
    </row>
    <row r="135" spans="1:49" x14ac:dyDescent="0.2">
      <c r="A135">
        <v>134</v>
      </c>
      <c r="B135" t="s">
        <v>1206</v>
      </c>
      <c r="C135" t="s">
        <v>50</v>
      </c>
      <c r="F135" s="2" t="s">
        <v>300</v>
      </c>
      <c r="G135" t="s">
        <v>147</v>
      </c>
      <c r="H135" t="s">
        <v>73</v>
      </c>
      <c r="I135" t="s">
        <v>73</v>
      </c>
      <c r="J135" t="s">
        <v>301</v>
      </c>
      <c r="K135" t="s">
        <v>1212</v>
      </c>
      <c r="L135" t="s">
        <v>302</v>
      </c>
      <c r="N135">
        <v>1</v>
      </c>
      <c r="O135" t="s">
        <v>2222</v>
      </c>
      <c r="P135" t="s">
        <v>55</v>
      </c>
      <c r="Q135">
        <v>45</v>
      </c>
      <c r="R135" t="s">
        <v>57</v>
      </c>
      <c r="S135" t="s">
        <v>147</v>
      </c>
      <c r="U135" t="str">
        <f t="shared" ref="U135:U140" si="4">_xlfn.CONCAT(S135,T135)</f>
        <v>الفيوم</v>
      </c>
      <c r="V135" t="s">
        <v>303</v>
      </c>
      <c r="W135" t="s">
        <v>56</v>
      </c>
      <c r="X135" t="s">
        <v>75</v>
      </c>
      <c r="Y135" t="s">
        <v>61</v>
      </c>
      <c r="Z135" t="s">
        <v>76</v>
      </c>
      <c r="AA135" t="s">
        <v>63</v>
      </c>
      <c r="AB135" t="s">
        <v>151</v>
      </c>
      <c r="AC135" t="s">
        <v>304</v>
      </c>
      <c r="AD135" t="s">
        <v>305</v>
      </c>
      <c r="AF135" s="2">
        <v>45416</v>
      </c>
      <c r="AG135" s="2">
        <v>45383</v>
      </c>
      <c r="AT135" t="s">
        <v>306</v>
      </c>
      <c r="AU135" t="s">
        <v>307</v>
      </c>
    </row>
    <row r="136" spans="1:49" x14ac:dyDescent="0.2">
      <c r="A136">
        <v>135</v>
      </c>
      <c r="B136" t="s">
        <v>1206</v>
      </c>
      <c r="C136" t="s">
        <v>50</v>
      </c>
      <c r="F136" s="2">
        <v>44919</v>
      </c>
      <c r="G136" t="s">
        <v>174</v>
      </c>
      <c r="H136" t="s">
        <v>73</v>
      </c>
      <c r="I136" t="s">
        <v>73</v>
      </c>
      <c r="J136" t="s">
        <v>485</v>
      </c>
      <c r="K136" t="s">
        <v>1210</v>
      </c>
      <c r="L136" t="s">
        <v>1167</v>
      </c>
      <c r="N136">
        <v>1</v>
      </c>
      <c r="O136" t="s">
        <v>1168</v>
      </c>
      <c r="P136" t="s">
        <v>55</v>
      </c>
      <c r="Q136">
        <v>40</v>
      </c>
      <c r="R136" t="s">
        <v>57</v>
      </c>
      <c r="S136" t="s">
        <v>174</v>
      </c>
      <c r="U136" t="str">
        <f t="shared" si="4"/>
        <v>القليوبية</v>
      </c>
      <c r="V136" t="s">
        <v>665</v>
      </c>
      <c r="W136" t="s">
        <v>1169</v>
      </c>
      <c r="X136" t="s">
        <v>75</v>
      </c>
      <c r="Y136" t="s">
        <v>61</v>
      </c>
      <c r="Z136" t="s">
        <v>76</v>
      </c>
      <c r="AA136" t="s">
        <v>63</v>
      </c>
      <c r="AB136" t="s">
        <v>1170</v>
      </c>
      <c r="AC136" t="s">
        <v>304</v>
      </c>
      <c r="AD136" t="s">
        <v>754</v>
      </c>
      <c r="AF136" s="2">
        <v>45384</v>
      </c>
      <c r="AG136" s="2">
        <v>45384</v>
      </c>
      <c r="AT136" t="s">
        <v>1171</v>
      </c>
      <c r="AU136" t="s">
        <v>1172</v>
      </c>
    </row>
    <row r="137" spans="1:49" x14ac:dyDescent="0.2">
      <c r="A137">
        <v>136</v>
      </c>
      <c r="B137" t="s">
        <v>1206</v>
      </c>
      <c r="C137" t="s">
        <v>50</v>
      </c>
      <c r="F137" s="2" t="s">
        <v>56</v>
      </c>
      <c r="G137" t="s">
        <v>174</v>
      </c>
      <c r="H137" t="s">
        <v>73</v>
      </c>
      <c r="I137" t="s">
        <v>73</v>
      </c>
      <c r="J137" t="s">
        <v>209</v>
      </c>
      <c r="K137" t="s">
        <v>1208</v>
      </c>
      <c r="L137" t="s">
        <v>210</v>
      </c>
      <c r="N137">
        <v>1</v>
      </c>
      <c r="O137" t="s">
        <v>211</v>
      </c>
      <c r="P137" t="s">
        <v>55</v>
      </c>
      <c r="Q137">
        <v>33</v>
      </c>
      <c r="R137" t="s">
        <v>57</v>
      </c>
      <c r="S137" t="s">
        <v>174</v>
      </c>
      <c r="U137" t="str">
        <f t="shared" si="4"/>
        <v>القليوبية</v>
      </c>
      <c r="V137" t="s">
        <v>212</v>
      </c>
      <c r="W137" t="s">
        <v>213</v>
      </c>
      <c r="X137" t="s">
        <v>75</v>
      </c>
      <c r="Y137" t="s">
        <v>61</v>
      </c>
      <c r="Z137" t="s">
        <v>76</v>
      </c>
      <c r="AA137" t="s">
        <v>63</v>
      </c>
      <c r="AB137" t="s">
        <v>179</v>
      </c>
      <c r="AC137" t="s">
        <v>214</v>
      </c>
      <c r="AD137" t="s">
        <v>181</v>
      </c>
      <c r="AF137" s="2">
        <v>45385</v>
      </c>
      <c r="AG137" s="2">
        <v>45385</v>
      </c>
      <c r="AT137" t="s">
        <v>215</v>
      </c>
    </row>
    <row r="138" spans="1:49" x14ac:dyDescent="0.2">
      <c r="A138">
        <v>137</v>
      </c>
      <c r="B138" t="s">
        <v>1206</v>
      </c>
      <c r="C138" t="s">
        <v>50</v>
      </c>
      <c r="F138" s="2" t="s">
        <v>353</v>
      </c>
      <c r="G138" t="s">
        <v>129</v>
      </c>
      <c r="H138" t="s">
        <v>73</v>
      </c>
      <c r="I138" t="s">
        <v>73</v>
      </c>
      <c r="J138" t="s">
        <v>562</v>
      </c>
      <c r="K138" t="s">
        <v>1209</v>
      </c>
      <c r="L138" t="s">
        <v>563</v>
      </c>
      <c r="N138">
        <v>1</v>
      </c>
      <c r="O138" t="s">
        <v>564</v>
      </c>
      <c r="P138" t="s">
        <v>55</v>
      </c>
      <c r="Q138">
        <v>38</v>
      </c>
      <c r="R138" t="s">
        <v>57</v>
      </c>
      <c r="S138" t="s">
        <v>129</v>
      </c>
      <c r="U138" t="str">
        <f t="shared" si="4"/>
        <v>المنيا</v>
      </c>
      <c r="V138" t="s">
        <v>565</v>
      </c>
      <c r="W138" t="s">
        <v>566</v>
      </c>
      <c r="X138" t="s">
        <v>73</v>
      </c>
      <c r="Y138" t="s">
        <v>61</v>
      </c>
      <c r="Z138" t="s">
        <v>76</v>
      </c>
      <c r="AA138" t="s">
        <v>63</v>
      </c>
      <c r="AB138" t="s">
        <v>477</v>
      </c>
      <c r="AC138" t="s">
        <v>56</v>
      </c>
      <c r="AD138" t="s">
        <v>567</v>
      </c>
      <c r="AE138" s="2">
        <v>45019</v>
      </c>
      <c r="AF138" s="2">
        <v>45421</v>
      </c>
      <c r="AG138" s="2">
        <v>45385</v>
      </c>
      <c r="AT138" t="s">
        <v>568</v>
      </c>
      <c r="AU138" t="s">
        <v>569</v>
      </c>
    </row>
    <row r="139" spans="1:49" x14ac:dyDescent="0.2">
      <c r="A139">
        <v>138</v>
      </c>
      <c r="B139" t="s">
        <v>1206</v>
      </c>
      <c r="C139" t="s">
        <v>50</v>
      </c>
      <c r="F139" s="2" t="s">
        <v>56</v>
      </c>
      <c r="G139" t="s">
        <v>874</v>
      </c>
      <c r="H139" t="s">
        <v>73</v>
      </c>
      <c r="I139" t="s">
        <v>73</v>
      </c>
      <c r="J139" t="s">
        <v>790</v>
      </c>
      <c r="K139" t="s">
        <v>1211</v>
      </c>
      <c r="L139" t="s">
        <v>1073</v>
      </c>
      <c r="N139">
        <v>2</v>
      </c>
      <c r="O139" t="s">
        <v>2202</v>
      </c>
      <c r="P139" t="s">
        <v>55</v>
      </c>
      <c r="Q139" t="s">
        <v>56</v>
      </c>
      <c r="R139" t="s">
        <v>57</v>
      </c>
      <c r="S139" t="s">
        <v>874</v>
      </c>
      <c r="U139" t="str">
        <f t="shared" si="4"/>
        <v>المنوفية</v>
      </c>
      <c r="V139" t="s">
        <v>56</v>
      </c>
      <c r="W139" t="s">
        <v>56</v>
      </c>
      <c r="X139" t="s">
        <v>75</v>
      </c>
      <c r="Y139" t="s">
        <v>61</v>
      </c>
      <c r="Z139" t="s">
        <v>76</v>
      </c>
      <c r="AA139" t="s">
        <v>63</v>
      </c>
      <c r="AB139" t="s">
        <v>1074</v>
      </c>
      <c r="AD139" t="s">
        <v>1075</v>
      </c>
      <c r="AF139" s="2">
        <v>45386</v>
      </c>
      <c r="AG139" s="2">
        <v>45386</v>
      </c>
      <c r="AT139" t="s">
        <v>1076</v>
      </c>
    </row>
    <row r="140" spans="1:49" x14ac:dyDescent="0.2">
      <c r="A140">
        <v>139</v>
      </c>
      <c r="B140" t="s">
        <v>1206</v>
      </c>
      <c r="C140" t="s">
        <v>50</v>
      </c>
      <c r="F140" s="2" t="s">
        <v>56</v>
      </c>
      <c r="G140" t="s">
        <v>874</v>
      </c>
      <c r="H140" t="s">
        <v>73</v>
      </c>
      <c r="I140" t="s">
        <v>73</v>
      </c>
      <c r="J140" t="s">
        <v>790</v>
      </c>
      <c r="K140" t="s">
        <v>1211</v>
      </c>
      <c r="L140" t="s">
        <v>1073</v>
      </c>
      <c r="N140">
        <v>2</v>
      </c>
      <c r="O140" t="s">
        <v>56</v>
      </c>
      <c r="P140" t="s">
        <v>55</v>
      </c>
      <c r="Q140" t="s">
        <v>56</v>
      </c>
      <c r="R140" t="s">
        <v>187</v>
      </c>
      <c r="S140" t="s">
        <v>874</v>
      </c>
      <c r="U140" t="str">
        <f t="shared" si="4"/>
        <v>المنوفية</v>
      </c>
      <c r="V140" t="s">
        <v>327</v>
      </c>
      <c r="W140" t="s">
        <v>56</v>
      </c>
      <c r="X140" t="s">
        <v>75</v>
      </c>
      <c r="Y140" t="s">
        <v>61</v>
      </c>
      <c r="Z140" t="s">
        <v>76</v>
      </c>
      <c r="AA140" t="s">
        <v>63</v>
      </c>
      <c r="AB140" t="s">
        <v>1074</v>
      </c>
      <c r="AD140" t="s">
        <v>1075</v>
      </c>
      <c r="AF140" s="2">
        <v>45386</v>
      </c>
      <c r="AG140" s="2">
        <v>45386</v>
      </c>
      <c r="AT140" t="s">
        <v>1076</v>
      </c>
    </row>
    <row r="141" spans="1:49" ht="15.75" x14ac:dyDescent="0.25">
      <c r="A141">
        <v>140</v>
      </c>
      <c r="B141" s="1" t="s">
        <v>1206</v>
      </c>
      <c r="C141" s="1" t="s">
        <v>50</v>
      </c>
      <c r="D141" s="1"/>
      <c r="E141" s="1"/>
      <c r="F141" s="7"/>
      <c r="G141" s="8" t="s">
        <v>108</v>
      </c>
      <c r="H141" s="8" t="s">
        <v>480</v>
      </c>
      <c r="I141" s="1" t="s">
        <v>73</v>
      </c>
      <c r="J141" s="1" t="s">
        <v>56</v>
      </c>
      <c r="K141" s="1" t="s">
        <v>23</v>
      </c>
      <c r="L141" s="1"/>
      <c r="M141" s="1"/>
      <c r="N141" s="1"/>
      <c r="O141" s="8" t="s">
        <v>2312</v>
      </c>
      <c r="P141" s="1"/>
      <c r="Q141" s="1"/>
      <c r="R141" s="8" t="s">
        <v>57</v>
      </c>
      <c r="S141" s="1"/>
      <c r="T141" s="1"/>
      <c r="U141" s="1"/>
      <c r="V141" s="1"/>
      <c r="W141" s="10" t="s">
        <v>2313</v>
      </c>
      <c r="X141" s="1"/>
      <c r="Y141" s="1"/>
      <c r="Z141" s="1"/>
      <c r="AA141" s="1"/>
      <c r="AB141" s="1"/>
      <c r="AC141" s="1"/>
      <c r="AD141" s="1"/>
      <c r="AF141" s="7">
        <v>45397</v>
      </c>
      <c r="AG141" s="7">
        <v>45397</v>
      </c>
      <c r="AH141" s="1"/>
      <c r="AI141" s="1"/>
      <c r="AJ141" s="1"/>
      <c r="AK141" s="1"/>
      <c r="AL141" s="1"/>
      <c r="AS141" t="s">
        <v>2332</v>
      </c>
      <c r="AT141" t="s">
        <v>2332</v>
      </c>
    </row>
    <row r="142" spans="1:49" ht="15.75" x14ac:dyDescent="0.25">
      <c r="A142">
        <v>141</v>
      </c>
      <c r="B142" s="1" t="s">
        <v>1206</v>
      </c>
      <c r="C142" s="1" t="s">
        <v>50</v>
      </c>
      <c r="D142" s="1"/>
      <c r="E142" s="1"/>
      <c r="F142" s="7"/>
      <c r="G142" s="8" t="s">
        <v>108</v>
      </c>
      <c r="H142" s="8" t="s">
        <v>73</v>
      </c>
      <c r="I142" s="1" t="s">
        <v>73</v>
      </c>
      <c r="J142" s="1" t="s">
        <v>56</v>
      </c>
      <c r="K142" s="1" t="s">
        <v>23</v>
      </c>
      <c r="L142" s="1"/>
      <c r="M142" s="1"/>
      <c r="N142" s="1"/>
      <c r="O142" s="8" t="s">
        <v>2314</v>
      </c>
      <c r="P142" s="1"/>
      <c r="Q142" s="1"/>
      <c r="R142" s="8" t="s">
        <v>57</v>
      </c>
      <c r="S142" s="1"/>
      <c r="T142" s="1"/>
      <c r="U142" s="1"/>
      <c r="V142" s="1"/>
      <c r="W142" s="10" t="s">
        <v>2315</v>
      </c>
      <c r="X142" s="1"/>
      <c r="Y142" s="1"/>
      <c r="Z142" s="1"/>
      <c r="AA142" s="1"/>
      <c r="AB142" s="1"/>
      <c r="AC142" s="1"/>
      <c r="AD142" s="1"/>
      <c r="AE142" s="7"/>
      <c r="AF142" s="7">
        <v>45397</v>
      </c>
      <c r="AG142" s="7">
        <v>45397</v>
      </c>
      <c r="AH142" s="1"/>
      <c r="AI142" s="1"/>
      <c r="AJ142" s="1"/>
      <c r="AK142" s="1"/>
      <c r="AL142" s="1"/>
      <c r="AS142" t="s">
        <v>2332</v>
      </c>
      <c r="AT142" t="s">
        <v>2332</v>
      </c>
    </row>
    <row r="143" spans="1:49" ht="15.75" x14ac:dyDescent="0.25">
      <c r="A143">
        <v>142</v>
      </c>
      <c r="B143" s="1" t="s">
        <v>1206</v>
      </c>
      <c r="C143" s="1" t="s">
        <v>89</v>
      </c>
      <c r="D143" s="1"/>
      <c r="E143" s="1"/>
      <c r="F143" s="7"/>
      <c r="G143" s="8" t="s">
        <v>538</v>
      </c>
      <c r="H143" s="8" t="s">
        <v>480</v>
      </c>
      <c r="I143" s="1" t="s">
        <v>73</v>
      </c>
      <c r="J143" s="1" t="s">
        <v>56</v>
      </c>
      <c r="K143" s="1" t="s">
        <v>23</v>
      </c>
      <c r="L143" s="1"/>
      <c r="M143" s="1"/>
      <c r="N143" s="1"/>
      <c r="O143" s="8" t="s">
        <v>1219</v>
      </c>
      <c r="P143" s="1"/>
      <c r="Q143" s="1"/>
      <c r="R143" s="8" t="s">
        <v>187</v>
      </c>
      <c r="S143" s="1"/>
      <c r="T143" s="1"/>
      <c r="U143" s="1"/>
      <c r="V143" s="1"/>
      <c r="W143" s="10" t="s">
        <v>1260</v>
      </c>
      <c r="X143" s="1"/>
      <c r="Y143" s="1"/>
      <c r="Z143" s="1"/>
      <c r="AA143" s="1"/>
      <c r="AB143" s="1"/>
      <c r="AC143" s="1"/>
      <c r="AD143" s="1"/>
      <c r="AE143" s="7">
        <v>45397</v>
      </c>
      <c r="AF143" s="7"/>
      <c r="AG143" s="7">
        <v>45397</v>
      </c>
      <c r="AH143" s="1"/>
      <c r="AI143" s="1"/>
      <c r="AJ143" s="1"/>
      <c r="AK143" s="1"/>
      <c r="AL143" s="1"/>
      <c r="AS143" t="s">
        <v>2332</v>
      </c>
      <c r="AT143" t="s">
        <v>2332</v>
      </c>
    </row>
    <row r="144" spans="1:49" x14ac:dyDescent="0.2">
      <c r="A144">
        <v>143</v>
      </c>
      <c r="B144" t="s">
        <v>1206</v>
      </c>
      <c r="C144" t="s">
        <v>50</v>
      </c>
      <c r="F144" s="2" t="s">
        <v>343</v>
      </c>
      <c r="G144" t="s">
        <v>108</v>
      </c>
      <c r="H144" t="s">
        <v>73</v>
      </c>
      <c r="I144" t="s">
        <v>73</v>
      </c>
      <c r="J144" t="s">
        <v>80</v>
      </c>
      <c r="K144" t="s">
        <v>1212</v>
      </c>
      <c r="L144" t="s">
        <v>344</v>
      </c>
      <c r="N144">
        <v>1</v>
      </c>
      <c r="O144" t="s">
        <v>345</v>
      </c>
      <c r="P144" t="s">
        <v>55</v>
      </c>
      <c r="Q144">
        <v>30</v>
      </c>
      <c r="R144" t="s">
        <v>57</v>
      </c>
      <c r="S144" t="s">
        <v>108</v>
      </c>
      <c r="U144" t="str">
        <f t="shared" ref="U144:U152" si="5">_xlfn.CONCAT(S144,T144)</f>
        <v>سوهاج</v>
      </c>
      <c r="V144" t="s">
        <v>346</v>
      </c>
      <c r="W144" t="s">
        <v>56</v>
      </c>
      <c r="X144" t="s">
        <v>73</v>
      </c>
      <c r="Y144" t="s">
        <v>61</v>
      </c>
      <c r="Z144" t="s">
        <v>76</v>
      </c>
      <c r="AA144" t="s">
        <v>63</v>
      </c>
      <c r="AB144" t="s">
        <v>109</v>
      </c>
      <c r="AC144" t="s">
        <v>56</v>
      </c>
      <c r="AD144" t="s">
        <v>56</v>
      </c>
      <c r="AE144" s="2">
        <v>45398</v>
      </c>
      <c r="AF144" s="2">
        <v>45423</v>
      </c>
      <c r="AG144" s="2">
        <v>45398</v>
      </c>
      <c r="AT144" t="s">
        <v>347</v>
      </c>
      <c r="AU144" t="s">
        <v>348</v>
      </c>
      <c r="AV144" t="s">
        <v>349</v>
      </c>
    </row>
    <row r="145" spans="1:50" x14ac:dyDescent="0.2">
      <c r="A145">
        <v>144</v>
      </c>
      <c r="B145" t="s">
        <v>1206</v>
      </c>
      <c r="C145" t="s">
        <v>50</v>
      </c>
      <c r="F145" s="2" t="s">
        <v>625</v>
      </c>
      <c r="G145" t="s">
        <v>286</v>
      </c>
      <c r="H145" t="s">
        <v>73</v>
      </c>
      <c r="I145" t="s">
        <v>73</v>
      </c>
      <c r="J145" t="s">
        <v>80</v>
      </c>
      <c r="K145" t="s">
        <v>1212</v>
      </c>
      <c r="L145" t="s">
        <v>626</v>
      </c>
      <c r="N145">
        <v>2</v>
      </c>
      <c r="O145" t="s">
        <v>2254</v>
      </c>
      <c r="P145" t="s">
        <v>55</v>
      </c>
      <c r="Q145">
        <v>32</v>
      </c>
      <c r="R145" t="s">
        <v>57</v>
      </c>
      <c r="S145" t="s">
        <v>286</v>
      </c>
      <c r="U145" t="str">
        <f t="shared" si="5"/>
        <v>أسيوط</v>
      </c>
      <c r="V145" t="s">
        <v>607</v>
      </c>
      <c r="W145" t="s">
        <v>627</v>
      </c>
      <c r="X145" t="s">
        <v>169</v>
      </c>
      <c r="Y145" t="s">
        <v>61</v>
      </c>
      <c r="Z145" t="s">
        <v>76</v>
      </c>
      <c r="AA145" t="s">
        <v>63</v>
      </c>
      <c r="AB145" t="s">
        <v>417</v>
      </c>
      <c r="AC145" t="s">
        <v>56</v>
      </c>
      <c r="AD145" t="s">
        <v>628</v>
      </c>
      <c r="AE145" s="2">
        <v>45398</v>
      </c>
      <c r="AF145" s="2">
        <v>45454</v>
      </c>
      <c r="AG145" s="2">
        <v>45398</v>
      </c>
      <c r="AT145" t="s">
        <v>629</v>
      </c>
      <c r="AU145" t="s">
        <v>630</v>
      </c>
      <c r="AV145" t="s">
        <v>631</v>
      </c>
    </row>
    <row r="146" spans="1:50" x14ac:dyDescent="0.2">
      <c r="A146">
        <v>145</v>
      </c>
      <c r="B146" t="s">
        <v>1206</v>
      </c>
      <c r="C146" t="s">
        <v>50</v>
      </c>
      <c r="F146" s="2" t="s">
        <v>625</v>
      </c>
      <c r="G146" t="s">
        <v>286</v>
      </c>
      <c r="H146" t="s">
        <v>73</v>
      </c>
      <c r="I146" t="s">
        <v>73</v>
      </c>
      <c r="J146" t="s">
        <v>80</v>
      </c>
      <c r="K146" t="s">
        <v>1212</v>
      </c>
      <c r="L146" t="s">
        <v>626</v>
      </c>
      <c r="N146">
        <v>2</v>
      </c>
      <c r="O146" t="s">
        <v>632</v>
      </c>
      <c r="P146" t="s">
        <v>55</v>
      </c>
      <c r="Q146">
        <v>26</v>
      </c>
      <c r="R146" t="s">
        <v>57</v>
      </c>
      <c r="S146" t="s">
        <v>286</v>
      </c>
      <c r="U146" t="str">
        <f t="shared" si="5"/>
        <v>أسيوط</v>
      </c>
      <c r="V146" t="s">
        <v>633</v>
      </c>
      <c r="W146" t="s">
        <v>627</v>
      </c>
      <c r="X146" t="s">
        <v>169</v>
      </c>
      <c r="Y146" t="s">
        <v>61</v>
      </c>
      <c r="Z146" t="s">
        <v>76</v>
      </c>
      <c r="AA146" t="s">
        <v>63</v>
      </c>
      <c r="AB146" t="s">
        <v>417</v>
      </c>
      <c r="AC146" t="s">
        <v>56</v>
      </c>
      <c r="AD146" t="s">
        <v>628</v>
      </c>
      <c r="AE146" s="2">
        <v>45398</v>
      </c>
      <c r="AF146" s="2">
        <v>45454</v>
      </c>
      <c r="AG146" s="2">
        <v>45398</v>
      </c>
      <c r="AT146" t="s">
        <v>629</v>
      </c>
      <c r="AU146" t="s">
        <v>634</v>
      </c>
      <c r="AV146" t="s">
        <v>631</v>
      </c>
    </row>
    <row r="147" spans="1:50" x14ac:dyDescent="0.2">
      <c r="A147">
        <v>146</v>
      </c>
      <c r="B147" t="s">
        <v>1206</v>
      </c>
      <c r="C147" t="s">
        <v>50</v>
      </c>
      <c r="F147" s="2" t="s">
        <v>353</v>
      </c>
      <c r="G147" t="s">
        <v>100</v>
      </c>
      <c r="H147" t="s">
        <v>155</v>
      </c>
      <c r="I147" t="s">
        <v>155</v>
      </c>
      <c r="J147" t="s">
        <v>56</v>
      </c>
      <c r="K147" t="s">
        <v>23</v>
      </c>
      <c r="L147" t="s">
        <v>944</v>
      </c>
      <c r="N147">
        <v>1</v>
      </c>
      <c r="O147" t="s">
        <v>945</v>
      </c>
      <c r="P147" t="s">
        <v>55</v>
      </c>
      <c r="Q147">
        <v>42</v>
      </c>
      <c r="R147" t="s">
        <v>57</v>
      </c>
      <c r="S147" t="s">
        <v>100</v>
      </c>
      <c r="U147" t="str">
        <f t="shared" si="5"/>
        <v>الشرقية</v>
      </c>
      <c r="V147" t="s">
        <v>946</v>
      </c>
      <c r="W147" t="s">
        <v>947</v>
      </c>
      <c r="X147" t="s">
        <v>75</v>
      </c>
      <c r="Y147" t="s">
        <v>61</v>
      </c>
      <c r="Z147" t="s">
        <v>76</v>
      </c>
      <c r="AA147" t="s">
        <v>63</v>
      </c>
      <c r="AB147" t="s">
        <v>103</v>
      </c>
      <c r="AC147" t="s">
        <v>56</v>
      </c>
      <c r="AD147" t="s">
        <v>948</v>
      </c>
      <c r="AE147" s="2">
        <v>45398</v>
      </c>
      <c r="AF147" s="2">
        <v>45425</v>
      </c>
      <c r="AG147" s="2">
        <v>45398</v>
      </c>
      <c r="AT147" t="s">
        <v>949</v>
      </c>
      <c r="AU147" t="s">
        <v>950</v>
      </c>
      <c r="AV147" t="s">
        <v>951</v>
      </c>
    </row>
    <row r="148" spans="1:50" x14ac:dyDescent="0.2">
      <c r="A148">
        <v>147</v>
      </c>
      <c r="B148" t="s">
        <v>1206</v>
      </c>
      <c r="C148" t="s">
        <v>50</v>
      </c>
      <c r="F148" s="2" t="s">
        <v>879</v>
      </c>
      <c r="G148" t="s">
        <v>531</v>
      </c>
      <c r="H148" t="s">
        <v>73</v>
      </c>
      <c r="I148" t="s">
        <v>73</v>
      </c>
      <c r="J148" t="s">
        <v>209</v>
      </c>
      <c r="K148" t="s">
        <v>1208</v>
      </c>
      <c r="L148" t="s">
        <v>1026</v>
      </c>
      <c r="N148">
        <v>3</v>
      </c>
      <c r="O148" t="s">
        <v>2219</v>
      </c>
      <c r="P148" t="s">
        <v>55</v>
      </c>
      <c r="Q148" t="s">
        <v>56</v>
      </c>
      <c r="R148" t="s">
        <v>57</v>
      </c>
      <c r="S148" t="s">
        <v>531</v>
      </c>
      <c r="U148" t="str">
        <f t="shared" si="5"/>
        <v>بورسعيد</v>
      </c>
      <c r="V148" t="s">
        <v>56</v>
      </c>
      <c r="W148" t="s">
        <v>56</v>
      </c>
      <c r="X148" t="s">
        <v>73</v>
      </c>
      <c r="Y148" t="s">
        <v>61</v>
      </c>
      <c r="Z148" t="s">
        <v>76</v>
      </c>
      <c r="AA148" t="s">
        <v>63</v>
      </c>
      <c r="AB148" t="s">
        <v>534</v>
      </c>
      <c r="AC148" t="s">
        <v>56</v>
      </c>
      <c r="AD148" t="s">
        <v>536</v>
      </c>
      <c r="AE148" s="2">
        <v>45398</v>
      </c>
      <c r="AF148" s="2">
        <v>45426</v>
      </c>
      <c r="AG148" s="2">
        <v>45398</v>
      </c>
      <c r="AT148" t="s">
        <v>1027</v>
      </c>
      <c r="AU148" t="s">
        <v>1028</v>
      </c>
      <c r="AV148" t="s">
        <v>1029</v>
      </c>
    </row>
    <row r="149" spans="1:50" x14ac:dyDescent="0.2">
      <c r="A149">
        <v>148</v>
      </c>
      <c r="B149" t="s">
        <v>1206</v>
      </c>
      <c r="C149" t="s">
        <v>50</v>
      </c>
      <c r="F149" s="2">
        <v>45030</v>
      </c>
      <c r="G149" t="s">
        <v>316</v>
      </c>
      <c r="H149" t="s">
        <v>73</v>
      </c>
      <c r="I149" t="s">
        <v>73</v>
      </c>
      <c r="J149" t="s">
        <v>782</v>
      </c>
      <c r="K149" s="2" t="s">
        <v>1211</v>
      </c>
      <c r="L149" t="s">
        <v>56</v>
      </c>
      <c r="N149">
        <v>2</v>
      </c>
      <c r="O149" t="s">
        <v>2256</v>
      </c>
      <c r="P149" t="s">
        <v>55</v>
      </c>
      <c r="Q149" t="s">
        <v>56</v>
      </c>
      <c r="R149" t="s">
        <v>187</v>
      </c>
      <c r="S149" t="s">
        <v>316</v>
      </c>
      <c r="U149" t="str">
        <f t="shared" si="5"/>
        <v>الجيزة</v>
      </c>
      <c r="V149" t="s">
        <v>327</v>
      </c>
      <c r="W149" t="s">
        <v>783</v>
      </c>
      <c r="X149" t="s">
        <v>75</v>
      </c>
      <c r="Y149" t="s">
        <v>61</v>
      </c>
      <c r="Z149" t="s">
        <v>76</v>
      </c>
      <c r="AA149" t="s">
        <v>63</v>
      </c>
      <c r="AB149" t="s">
        <v>318</v>
      </c>
      <c r="AD149" t="s">
        <v>784</v>
      </c>
      <c r="AE149" s="2">
        <v>45336</v>
      </c>
      <c r="AF149" s="2">
        <v>45399</v>
      </c>
      <c r="AG149" s="2">
        <v>45399</v>
      </c>
      <c r="AT149" t="s">
        <v>785</v>
      </c>
      <c r="AU149" t="s">
        <v>786</v>
      </c>
      <c r="AV149" t="s">
        <v>787</v>
      </c>
    </row>
    <row r="150" spans="1:50" x14ac:dyDescent="0.2">
      <c r="A150">
        <v>149</v>
      </c>
      <c r="B150" t="s">
        <v>1206</v>
      </c>
      <c r="C150" t="s">
        <v>50</v>
      </c>
      <c r="F150" s="2" t="s">
        <v>56</v>
      </c>
      <c r="G150" t="s">
        <v>316</v>
      </c>
      <c r="H150" t="s">
        <v>73</v>
      </c>
      <c r="I150" t="s">
        <v>73</v>
      </c>
      <c r="J150" t="s">
        <v>790</v>
      </c>
      <c r="K150" t="s">
        <v>1211</v>
      </c>
      <c r="L150" t="s">
        <v>56</v>
      </c>
      <c r="N150">
        <v>2</v>
      </c>
      <c r="O150" t="s">
        <v>791</v>
      </c>
      <c r="P150" t="s">
        <v>55</v>
      </c>
      <c r="Q150">
        <v>23</v>
      </c>
      <c r="R150" t="s">
        <v>57</v>
      </c>
      <c r="S150" t="s">
        <v>792</v>
      </c>
      <c r="U150" t="str">
        <f t="shared" si="5"/>
        <v xml:space="preserve"> الجيزة بالبدرشين</v>
      </c>
      <c r="V150" t="s">
        <v>74</v>
      </c>
      <c r="W150" t="s">
        <v>793</v>
      </c>
      <c r="X150" t="s">
        <v>75</v>
      </c>
      <c r="Y150" t="s">
        <v>61</v>
      </c>
      <c r="Z150" t="s">
        <v>76</v>
      </c>
      <c r="AA150" t="s">
        <v>63</v>
      </c>
      <c r="AB150" t="s">
        <v>318</v>
      </c>
      <c r="AC150" t="s">
        <v>56</v>
      </c>
      <c r="AD150" t="s">
        <v>56</v>
      </c>
      <c r="AF150" s="2">
        <v>45399</v>
      </c>
      <c r="AG150" s="2">
        <v>45399</v>
      </c>
      <c r="AT150" t="s">
        <v>785</v>
      </c>
      <c r="AU150" t="s">
        <v>786</v>
      </c>
    </row>
    <row r="151" spans="1:50" x14ac:dyDescent="0.2">
      <c r="A151">
        <v>150</v>
      </c>
      <c r="B151" t="s">
        <v>1206</v>
      </c>
      <c r="C151" t="s">
        <v>50</v>
      </c>
      <c r="F151" s="2" t="s">
        <v>879</v>
      </c>
      <c r="G151" t="s">
        <v>108</v>
      </c>
      <c r="H151" t="s">
        <v>73</v>
      </c>
      <c r="I151" t="s">
        <v>73</v>
      </c>
      <c r="J151" t="s">
        <v>957</v>
      </c>
      <c r="K151" t="s">
        <v>1210</v>
      </c>
      <c r="L151" t="s">
        <v>968</v>
      </c>
      <c r="N151">
        <v>1</v>
      </c>
      <c r="O151" t="s">
        <v>969</v>
      </c>
      <c r="P151" t="s">
        <v>55</v>
      </c>
      <c r="Q151">
        <v>43</v>
      </c>
      <c r="R151" t="s">
        <v>57</v>
      </c>
      <c r="S151" t="s">
        <v>108</v>
      </c>
      <c r="U151" t="str">
        <f t="shared" si="5"/>
        <v>سوهاج</v>
      </c>
      <c r="V151" t="s">
        <v>970</v>
      </c>
      <c r="W151" t="s">
        <v>56</v>
      </c>
      <c r="X151" t="s">
        <v>75</v>
      </c>
      <c r="Y151" t="s">
        <v>61</v>
      </c>
      <c r="Z151" t="s">
        <v>76</v>
      </c>
      <c r="AA151" t="s">
        <v>63</v>
      </c>
      <c r="AB151" t="s">
        <v>109</v>
      </c>
      <c r="AC151" t="s">
        <v>56</v>
      </c>
      <c r="AD151" t="s">
        <v>110</v>
      </c>
      <c r="AF151" s="2">
        <v>45399</v>
      </c>
      <c r="AG151" s="2">
        <v>45399</v>
      </c>
      <c r="AT151" t="s">
        <v>961</v>
      </c>
    </row>
    <row r="152" spans="1:50" x14ac:dyDescent="0.2">
      <c r="A152">
        <v>151</v>
      </c>
      <c r="B152" t="s">
        <v>1206</v>
      </c>
      <c r="C152" t="s">
        <v>635</v>
      </c>
      <c r="F152" s="2" t="s">
        <v>56</v>
      </c>
      <c r="G152" t="s">
        <v>112</v>
      </c>
      <c r="H152" t="s">
        <v>800</v>
      </c>
      <c r="I152" t="s">
        <v>155</v>
      </c>
      <c r="J152" t="s">
        <v>56</v>
      </c>
      <c r="K152" t="s">
        <v>23</v>
      </c>
      <c r="L152" t="s">
        <v>56</v>
      </c>
      <c r="N152">
        <v>1</v>
      </c>
      <c r="O152" t="s">
        <v>801</v>
      </c>
      <c r="P152" t="s">
        <v>55</v>
      </c>
      <c r="Q152">
        <v>33</v>
      </c>
      <c r="R152" t="s">
        <v>57</v>
      </c>
      <c r="S152" t="s">
        <v>56</v>
      </c>
      <c r="U152" t="str">
        <f t="shared" si="5"/>
        <v>غير محدد</v>
      </c>
      <c r="V152" t="s">
        <v>802</v>
      </c>
      <c r="W152" t="s">
        <v>803</v>
      </c>
      <c r="X152" t="s">
        <v>75</v>
      </c>
      <c r="Y152" t="s">
        <v>0</v>
      </c>
      <c r="Z152" t="s">
        <v>76</v>
      </c>
      <c r="AA152" t="s">
        <v>63</v>
      </c>
      <c r="AB152" t="s">
        <v>116</v>
      </c>
      <c r="AC152" t="s">
        <v>56</v>
      </c>
      <c r="AD152" t="s">
        <v>804</v>
      </c>
      <c r="AG152" s="2">
        <v>45400</v>
      </c>
      <c r="AI152" t="s">
        <v>805</v>
      </c>
      <c r="AJ152" t="s">
        <v>806</v>
      </c>
      <c r="AL152" s="2">
        <v>45532</v>
      </c>
      <c r="AT152" t="s">
        <v>807</v>
      </c>
      <c r="AU152" t="s">
        <v>808</v>
      </c>
    </row>
    <row r="153" spans="1:50" ht="15.75" x14ac:dyDescent="0.25">
      <c r="A153">
        <v>152</v>
      </c>
      <c r="B153" s="1" t="s">
        <v>1206</v>
      </c>
      <c r="C153" s="1" t="s">
        <v>89</v>
      </c>
      <c r="D153" s="1"/>
      <c r="E153" s="1"/>
      <c r="F153" s="7"/>
      <c r="G153" s="8" t="s">
        <v>1256</v>
      </c>
      <c r="H153" s="8" t="s">
        <v>480</v>
      </c>
      <c r="I153" s="1" t="s">
        <v>73</v>
      </c>
      <c r="J153" s="1" t="s">
        <v>56</v>
      </c>
      <c r="K153" s="1" t="s">
        <v>23</v>
      </c>
      <c r="L153" s="1"/>
      <c r="M153" s="1"/>
      <c r="N153" s="1"/>
      <c r="O153" s="8" t="s">
        <v>1220</v>
      </c>
      <c r="P153" s="1"/>
      <c r="Q153" s="1"/>
      <c r="R153" s="8" t="s">
        <v>57</v>
      </c>
      <c r="S153" s="1"/>
      <c r="T153" s="1"/>
      <c r="U153" s="1"/>
      <c r="V153" s="1"/>
      <c r="W153" s="10" t="s">
        <v>1261</v>
      </c>
      <c r="X153" s="1"/>
      <c r="Y153" s="1"/>
      <c r="Z153" s="1"/>
      <c r="AA153" s="1"/>
      <c r="AB153" s="1"/>
      <c r="AC153" s="1"/>
      <c r="AD153" s="1"/>
      <c r="AE153" s="7">
        <v>45402</v>
      </c>
      <c r="AF153" s="7"/>
      <c r="AG153" s="7">
        <v>45402</v>
      </c>
      <c r="AH153" s="1"/>
      <c r="AI153" s="1"/>
      <c r="AJ153" s="1"/>
      <c r="AK153" s="1"/>
      <c r="AL153" s="1"/>
      <c r="AS153" t="s">
        <v>2285</v>
      </c>
      <c r="AT153" t="s">
        <v>2285</v>
      </c>
    </row>
    <row r="154" spans="1:50" ht="15.75" x14ac:dyDescent="0.25">
      <c r="A154">
        <v>153</v>
      </c>
      <c r="B154" s="1" t="s">
        <v>1206</v>
      </c>
      <c r="C154" s="1" t="s">
        <v>89</v>
      </c>
      <c r="D154" s="1"/>
      <c r="E154" s="1"/>
      <c r="F154" s="7"/>
      <c r="G154" s="8" t="s">
        <v>1256</v>
      </c>
      <c r="H154" s="8" t="s">
        <v>480</v>
      </c>
      <c r="I154" s="1" t="s">
        <v>73</v>
      </c>
      <c r="J154" s="1" t="s">
        <v>56</v>
      </c>
      <c r="K154" s="1" t="s">
        <v>23</v>
      </c>
      <c r="L154" s="1"/>
      <c r="M154" s="1"/>
      <c r="N154" s="1"/>
      <c r="O154" s="8" t="s">
        <v>2279</v>
      </c>
      <c r="P154" s="1"/>
      <c r="Q154" s="1"/>
      <c r="R154" s="8" t="s">
        <v>57</v>
      </c>
      <c r="S154" s="1"/>
      <c r="T154" s="1"/>
      <c r="U154" s="1"/>
      <c r="V154" s="1"/>
      <c r="W154" s="10" t="s">
        <v>1261</v>
      </c>
      <c r="X154" s="1"/>
      <c r="Y154" s="1"/>
      <c r="Z154" s="1"/>
      <c r="AA154" s="1"/>
      <c r="AB154" s="1"/>
      <c r="AC154" s="1"/>
      <c r="AD154" s="1"/>
      <c r="AE154" s="7">
        <v>45402</v>
      </c>
      <c r="AF154" s="7"/>
      <c r="AG154" s="7">
        <v>45402</v>
      </c>
      <c r="AH154" s="1"/>
      <c r="AI154" s="1"/>
      <c r="AJ154" s="1"/>
      <c r="AK154" s="1"/>
      <c r="AL154" s="1"/>
      <c r="AS154" t="s">
        <v>2285</v>
      </c>
      <c r="AT154" t="s">
        <v>2285</v>
      </c>
    </row>
    <row r="155" spans="1:50" ht="15.75" x14ac:dyDescent="0.25">
      <c r="A155">
        <v>154</v>
      </c>
      <c r="B155" s="1" t="s">
        <v>1206</v>
      </c>
      <c r="C155" s="1" t="s">
        <v>89</v>
      </c>
      <c r="D155" s="1"/>
      <c r="E155" s="1"/>
      <c r="F155" s="7"/>
      <c r="G155" s="8" t="s">
        <v>1256</v>
      </c>
      <c r="H155" s="8" t="s">
        <v>480</v>
      </c>
      <c r="I155" s="1" t="s">
        <v>73</v>
      </c>
      <c r="J155" s="1" t="s">
        <v>56</v>
      </c>
      <c r="K155" s="1" t="s">
        <v>23</v>
      </c>
      <c r="L155" s="1"/>
      <c r="M155" s="1"/>
      <c r="N155" s="1"/>
      <c r="O155" s="8" t="s">
        <v>2216</v>
      </c>
      <c r="P155" s="1"/>
      <c r="Q155" s="1"/>
      <c r="R155" s="8" t="s">
        <v>57</v>
      </c>
      <c r="S155" s="1"/>
      <c r="T155" s="1"/>
      <c r="U155" s="1"/>
      <c r="V155" s="1"/>
      <c r="W155" s="10" t="s">
        <v>1261</v>
      </c>
      <c r="X155" s="1"/>
      <c r="Y155" s="1"/>
      <c r="Z155" s="1"/>
      <c r="AA155" s="1"/>
      <c r="AB155" s="1"/>
      <c r="AC155" s="1"/>
      <c r="AD155" s="1"/>
      <c r="AE155" s="7">
        <v>45402</v>
      </c>
      <c r="AF155" s="7"/>
      <c r="AG155" s="7">
        <v>45402</v>
      </c>
      <c r="AH155" s="1"/>
      <c r="AI155" s="1"/>
      <c r="AJ155" s="1"/>
      <c r="AK155" s="1"/>
      <c r="AL155" s="1"/>
      <c r="AS155" t="s">
        <v>2285</v>
      </c>
      <c r="AT155" t="s">
        <v>2285</v>
      </c>
    </row>
    <row r="156" spans="1:50" ht="15.75" x14ac:dyDescent="0.25">
      <c r="A156">
        <v>155</v>
      </c>
      <c r="B156" s="1" t="s">
        <v>1206</v>
      </c>
      <c r="C156" s="1" t="s">
        <v>89</v>
      </c>
      <c r="D156" s="1"/>
      <c r="E156" s="1"/>
      <c r="F156" s="7"/>
      <c r="G156" s="8" t="s">
        <v>1256</v>
      </c>
      <c r="H156" s="8" t="s">
        <v>480</v>
      </c>
      <c r="I156" s="1" t="s">
        <v>73</v>
      </c>
      <c r="J156" s="1" t="s">
        <v>56</v>
      </c>
      <c r="K156" s="1" t="s">
        <v>23</v>
      </c>
      <c r="L156" s="1"/>
      <c r="M156" s="1"/>
      <c r="N156" s="1"/>
      <c r="O156" s="8" t="s">
        <v>2210</v>
      </c>
      <c r="P156" s="1"/>
      <c r="Q156" s="1"/>
      <c r="R156" s="8" t="s">
        <v>57</v>
      </c>
      <c r="S156" s="1"/>
      <c r="T156" s="1"/>
      <c r="U156" s="1"/>
      <c r="V156" s="1"/>
      <c r="W156" s="10" t="s">
        <v>1261</v>
      </c>
      <c r="X156" s="1"/>
      <c r="Y156" s="1"/>
      <c r="Z156" s="1"/>
      <c r="AA156" s="1"/>
      <c r="AB156" s="1"/>
      <c r="AC156" s="1"/>
      <c r="AD156" s="1"/>
      <c r="AE156" s="7">
        <v>45402</v>
      </c>
      <c r="AF156" s="7"/>
      <c r="AG156" s="7">
        <v>45402</v>
      </c>
      <c r="AH156" s="1"/>
      <c r="AI156" s="1"/>
      <c r="AJ156" s="1"/>
      <c r="AK156" s="1"/>
      <c r="AL156" s="1"/>
      <c r="AS156" t="s">
        <v>2285</v>
      </c>
      <c r="AT156" t="s">
        <v>2285</v>
      </c>
    </row>
    <row r="157" spans="1:50" ht="15.75" x14ac:dyDescent="0.25">
      <c r="A157">
        <v>156</v>
      </c>
      <c r="B157" s="1" t="s">
        <v>1206</v>
      </c>
      <c r="C157" s="1" t="s">
        <v>50</v>
      </c>
      <c r="D157" s="1"/>
      <c r="E157" s="1"/>
      <c r="F157" s="7"/>
      <c r="G157" s="8" t="s">
        <v>1256</v>
      </c>
      <c r="H157" s="31" t="s">
        <v>480</v>
      </c>
      <c r="I157" s="1" t="s">
        <v>73</v>
      </c>
      <c r="J157" s="1" t="s">
        <v>56</v>
      </c>
      <c r="K157" t="s">
        <v>23</v>
      </c>
      <c r="L157" s="1"/>
      <c r="M157" s="1"/>
      <c r="N157" s="1"/>
      <c r="O157" s="8" t="s">
        <v>1229</v>
      </c>
      <c r="P157" s="1"/>
      <c r="Q157" s="1"/>
      <c r="R157" s="8" t="s">
        <v>57</v>
      </c>
      <c r="S157" s="1"/>
      <c r="T157" s="1"/>
      <c r="U157" s="1"/>
      <c r="V157" s="1"/>
      <c r="W157" s="10" t="s">
        <v>1269</v>
      </c>
      <c r="X157" s="1"/>
      <c r="Y157" s="1"/>
      <c r="Z157" s="1"/>
      <c r="AA157" s="1"/>
      <c r="AB157" s="1"/>
      <c r="AC157" s="1"/>
      <c r="AD157" s="1"/>
      <c r="AE157" s="7"/>
      <c r="AF157" s="7">
        <v>45402</v>
      </c>
      <c r="AG157" s="7">
        <v>45402</v>
      </c>
      <c r="AH157" s="1"/>
      <c r="AI157" s="1"/>
      <c r="AJ157" s="1"/>
      <c r="AK157" s="1"/>
      <c r="AL157" s="1"/>
      <c r="AS157" t="s">
        <v>2285</v>
      </c>
      <c r="AT157" t="s">
        <v>2285</v>
      </c>
    </row>
    <row r="158" spans="1:50" x14ac:dyDescent="0.2">
      <c r="A158">
        <v>157</v>
      </c>
      <c r="B158" t="s">
        <v>1206</v>
      </c>
      <c r="C158" t="s">
        <v>50</v>
      </c>
      <c r="F158" s="2" t="s">
        <v>56</v>
      </c>
      <c r="G158" t="s">
        <v>140</v>
      </c>
      <c r="H158" t="s">
        <v>73</v>
      </c>
      <c r="I158" t="s">
        <v>73</v>
      </c>
      <c r="J158" t="s">
        <v>233</v>
      </c>
      <c r="K158" t="s">
        <v>1212</v>
      </c>
      <c r="L158" t="s">
        <v>2233</v>
      </c>
      <c r="N158">
        <v>1</v>
      </c>
      <c r="O158" t="s">
        <v>234</v>
      </c>
      <c r="P158" t="s">
        <v>55</v>
      </c>
      <c r="Q158" t="s">
        <v>56</v>
      </c>
      <c r="R158" t="s">
        <v>57</v>
      </c>
      <c r="S158" t="s">
        <v>235</v>
      </c>
      <c r="U158" t="str">
        <f t="shared" ref="U158:U174" si="6">_xlfn.CONCAT(S158,T158)</f>
        <v xml:space="preserve">الدقهلية المنصورة </v>
      </c>
      <c r="V158" t="s">
        <v>236</v>
      </c>
      <c r="W158" t="s">
        <v>237</v>
      </c>
      <c r="X158" t="s">
        <v>75</v>
      </c>
      <c r="Y158" t="s">
        <v>61</v>
      </c>
      <c r="Z158" t="s">
        <v>76</v>
      </c>
      <c r="AA158" t="s">
        <v>63</v>
      </c>
      <c r="AB158" t="s">
        <v>144</v>
      </c>
      <c r="AC158" t="s">
        <v>238</v>
      </c>
      <c r="AD158" t="s">
        <v>239</v>
      </c>
      <c r="AE158" s="2">
        <v>45403</v>
      </c>
      <c r="AF158" s="2">
        <v>45433</v>
      </c>
      <c r="AG158" s="2">
        <v>45403</v>
      </c>
      <c r="AT158" t="s">
        <v>240</v>
      </c>
      <c r="AU158" t="s">
        <v>241</v>
      </c>
      <c r="AV158" t="s">
        <v>242</v>
      </c>
    </row>
    <row r="159" spans="1:50" x14ac:dyDescent="0.2">
      <c r="A159">
        <v>158</v>
      </c>
      <c r="B159" t="s">
        <v>1205</v>
      </c>
      <c r="C159" t="s">
        <v>50</v>
      </c>
      <c r="F159" s="2" t="s">
        <v>56</v>
      </c>
      <c r="G159" t="s">
        <v>316</v>
      </c>
      <c r="H159" t="s">
        <v>49</v>
      </c>
      <c r="I159" t="s">
        <v>49</v>
      </c>
      <c r="J159" t="s">
        <v>49</v>
      </c>
      <c r="K159" t="s">
        <v>1213</v>
      </c>
      <c r="L159" t="s">
        <v>56</v>
      </c>
      <c r="M159" t="s">
        <v>2346</v>
      </c>
      <c r="N159">
        <v>9</v>
      </c>
      <c r="O159" t="s">
        <v>2236</v>
      </c>
      <c r="P159" t="s">
        <v>55</v>
      </c>
      <c r="Q159" t="s">
        <v>56</v>
      </c>
      <c r="R159" t="s">
        <v>57</v>
      </c>
      <c r="S159" t="s">
        <v>56</v>
      </c>
      <c r="U159" t="str">
        <f t="shared" si="6"/>
        <v>غير محدد</v>
      </c>
      <c r="V159" t="s">
        <v>317</v>
      </c>
      <c r="W159" t="s">
        <v>2347</v>
      </c>
      <c r="X159" t="s">
        <v>813</v>
      </c>
      <c r="Y159" t="s">
        <v>61</v>
      </c>
      <c r="Z159" t="s">
        <v>76</v>
      </c>
      <c r="AA159" t="s">
        <v>70</v>
      </c>
      <c r="AB159" t="s">
        <v>820</v>
      </c>
      <c r="AC159" t="s">
        <v>797</v>
      </c>
      <c r="AD159" t="s">
        <v>65</v>
      </c>
      <c r="AE159" s="2">
        <v>45403</v>
      </c>
      <c r="AF159" s="2">
        <v>45479</v>
      </c>
      <c r="AG159" s="2">
        <v>45403</v>
      </c>
      <c r="AQ159" t="s">
        <v>821</v>
      </c>
      <c r="AT159" t="s">
        <v>822</v>
      </c>
      <c r="AU159" t="s">
        <v>823</v>
      </c>
      <c r="AV159" t="s">
        <v>824</v>
      </c>
      <c r="AW159" t="s">
        <v>825</v>
      </c>
      <c r="AX159" t="s">
        <v>826</v>
      </c>
    </row>
    <row r="160" spans="1:50" x14ac:dyDescent="0.2">
      <c r="A160">
        <v>159</v>
      </c>
      <c r="B160" t="s">
        <v>1205</v>
      </c>
      <c r="C160" t="s">
        <v>50</v>
      </c>
      <c r="F160" s="2" t="s">
        <v>56</v>
      </c>
      <c r="G160" t="s">
        <v>316</v>
      </c>
      <c r="H160" t="s">
        <v>49</v>
      </c>
      <c r="I160" t="s">
        <v>49</v>
      </c>
      <c r="J160" t="s">
        <v>49</v>
      </c>
      <c r="K160" t="s">
        <v>1213</v>
      </c>
      <c r="L160" t="s">
        <v>56</v>
      </c>
      <c r="M160" t="s">
        <v>2346</v>
      </c>
      <c r="N160">
        <v>9</v>
      </c>
      <c r="O160" t="s">
        <v>2223</v>
      </c>
      <c r="P160" t="s">
        <v>55</v>
      </c>
      <c r="Q160" t="s">
        <v>56</v>
      </c>
      <c r="R160" t="s">
        <v>57</v>
      </c>
      <c r="S160" t="s">
        <v>56</v>
      </c>
      <c r="U160" t="str">
        <f t="shared" si="6"/>
        <v>غير محدد</v>
      </c>
      <c r="V160" t="s">
        <v>827</v>
      </c>
      <c r="W160" t="s">
        <v>2347</v>
      </c>
      <c r="X160" t="s">
        <v>813</v>
      </c>
      <c r="Y160" t="s">
        <v>61</v>
      </c>
      <c r="Z160" t="s">
        <v>76</v>
      </c>
      <c r="AA160" t="s">
        <v>70</v>
      </c>
      <c r="AB160" t="s">
        <v>820</v>
      </c>
      <c r="AC160" t="s">
        <v>797</v>
      </c>
      <c r="AD160" t="s">
        <v>65</v>
      </c>
      <c r="AE160" s="2">
        <v>45403</v>
      </c>
      <c r="AF160" s="2">
        <v>45479</v>
      </c>
      <c r="AG160" s="2">
        <v>45403</v>
      </c>
      <c r="AQ160" t="s">
        <v>821</v>
      </c>
      <c r="AT160" t="s">
        <v>822</v>
      </c>
      <c r="AU160" t="s">
        <v>828</v>
      </c>
      <c r="AV160" t="s">
        <v>829</v>
      </c>
      <c r="AW160" t="s">
        <v>830</v>
      </c>
      <c r="AX160" t="s">
        <v>826</v>
      </c>
    </row>
    <row r="161" spans="1:50" x14ac:dyDescent="0.2">
      <c r="A161">
        <v>160</v>
      </c>
      <c r="B161" t="s">
        <v>1205</v>
      </c>
      <c r="C161" t="s">
        <v>50</v>
      </c>
      <c r="F161" s="2" t="s">
        <v>56</v>
      </c>
      <c r="G161" t="s">
        <v>316</v>
      </c>
      <c r="H161" t="s">
        <v>49</v>
      </c>
      <c r="I161" t="s">
        <v>49</v>
      </c>
      <c r="J161" t="s">
        <v>49</v>
      </c>
      <c r="K161" t="s">
        <v>1213</v>
      </c>
      <c r="L161" t="s">
        <v>56</v>
      </c>
      <c r="M161" t="s">
        <v>2346</v>
      </c>
      <c r="N161">
        <v>9</v>
      </c>
      <c r="O161" t="s">
        <v>831</v>
      </c>
      <c r="P161" t="s">
        <v>55</v>
      </c>
      <c r="Q161" t="s">
        <v>56</v>
      </c>
      <c r="R161" t="s">
        <v>57</v>
      </c>
      <c r="S161" t="s">
        <v>56</v>
      </c>
      <c r="U161" t="str">
        <f t="shared" si="6"/>
        <v>غير محدد</v>
      </c>
      <c r="V161" t="s">
        <v>832</v>
      </c>
      <c r="W161" t="s">
        <v>2347</v>
      </c>
      <c r="X161" t="s">
        <v>813</v>
      </c>
      <c r="Y161" t="s">
        <v>61</v>
      </c>
      <c r="Z161" t="s">
        <v>76</v>
      </c>
      <c r="AA161" t="s">
        <v>63</v>
      </c>
      <c r="AB161" t="s">
        <v>820</v>
      </c>
      <c r="AC161" t="s">
        <v>797</v>
      </c>
      <c r="AD161" t="s">
        <v>65</v>
      </c>
      <c r="AE161" s="2">
        <v>45403</v>
      </c>
      <c r="AF161" s="2">
        <v>45479</v>
      </c>
      <c r="AG161" s="2">
        <v>45403</v>
      </c>
      <c r="AQ161" t="s">
        <v>821</v>
      </c>
      <c r="AT161" t="s">
        <v>822</v>
      </c>
      <c r="AU161" t="s">
        <v>833</v>
      </c>
      <c r="AV161" t="s">
        <v>834</v>
      </c>
      <c r="AW161" t="s">
        <v>835</v>
      </c>
      <c r="AX161" t="s">
        <v>826</v>
      </c>
    </row>
    <row r="162" spans="1:50" x14ac:dyDescent="0.2">
      <c r="A162">
        <v>161</v>
      </c>
      <c r="B162" t="s">
        <v>1205</v>
      </c>
      <c r="C162" t="s">
        <v>50</v>
      </c>
      <c r="F162" s="2" t="s">
        <v>56</v>
      </c>
      <c r="G162" t="s">
        <v>316</v>
      </c>
      <c r="H162" t="s">
        <v>49</v>
      </c>
      <c r="I162" t="s">
        <v>49</v>
      </c>
      <c r="J162" t="s">
        <v>49</v>
      </c>
      <c r="K162" t="s">
        <v>1213</v>
      </c>
      <c r="L162" t="s">
        <v>56</v>
      </c>
      <c r="M162" t="s">
        <v>2346</v>
      </c>
      <c r="N162">
        <v>9</v>
      </c>
      <c r="O162" t="s">
        <v>836</v>
      </c>
      <c r="P162" t="s">
        <v>55</v>
      </c>
      <c r="Q162" t="s">
        <v>56</v>
      </c>
      <c r="R162" t="s">
        <v>57</v>
      </c>
      <c r="S162" t="s">
        <v>56</v>
      </c>
      <c r="U162" t="str">
        <f t="shared" si="6"/>
        <v>غير محدد</v>
      </c>
      <c r="V162" t="s">
        <v>837</v>
      </c>
      <c r="W162" t="s">
        <v>2347</v>
      </c>
      <c r="X162" t="s">
        <v>813</v>
      </c>
      <c r="Y162" t="s">
        <v>61</v>
      </c>
      <c r="Z162" t="s">
        <v>76</v>
      </c>
      <c r="AA162" t="s">
        <v>63</v>
      </c>
      <c r="AB162" t="s">
        <v>820</v>
      </c>
      <c r="AC162" t="s">
        <v>797</v>
      </c>
      <c r="AD162" t="s">
        <v>65</v>
      </c>
      <c r="AE162" s="2">
        <v>45403</v>
      </c>
      <c r="AF162" s="2">
        <v>45479</v>
      </c>
      <c r="AG162" s="2">
        <v>45403</v>
      </c>
      <c r="AQ162" t="s">
        <v>821</v>
      </c>
      <c r="AT162" t="s">
        <v>822</v>
      </c>
      <c r="AU162" t="s">
        <v>838</v>
      </c>
      <c r="AV162" t="s">
        <v>839</v>
      </c>
      <c r="AW162" t="s">
        <v>840</v>
      </c>
      <c r="AX162" t="s">
        <v>826</v>
      </c>
    </row>
    <row r="163" spans="1:50" x14ac:dyDescent="0.2">
      <c r="A163">
        <v>162</v>
      </c>
      <c r="B163" t="s">
        <v>1205</v>
      </c>
      <c r="C163" t="s">
        <v>50</v>
      </c>
      <c r="F163" s="2" t="s">
        <v>56</v>
      </c>
      <c r="G163" t="s">
        <v>316</v>
      </c>
      <c r="H163" t="s">
        <v>49</v>
      </c>
      <c r="I163" t="s">
        <v>49</v>
      </c>
      <c r="J163" t="s">
        <v>49</v>
      </c>
      <c r="K163" t="s">
        <v>1213</v>
      </c>
      <c r="L163" t="s">
        <v>56</v>
      </c>
      <c r="M163" t="s">
        <v>2346</v>
      </c>
      <c r="N163">
        <v>9</v>
      </c>
      <c r="O163" t="s">
        <v>841</v>
      </c>
      <c r="P163" t="s">
        <v>55</v>
      </c>
      <c r="Q163" t="s">
        <v>56</v>
      </c>
      <c r="R163" t="s">
        <v>57</v>
      </c>
      <c r="S163" t="s">
        <v>56</v>
      </c>
      <c r="U163" t="str">
        <f t="shared" si="6"/>
        <v>غير محدد</v>
      </c>
      <c r="V163" t="s">
        <v>842</v>
      </c>
      <c r="W163" t="s">
        <v>2347</v>
      </c>
      <c r="X163" t="s">
        <v>813</v>
      </c>
      <c r="Y163" t="s">
        <v>61</v>
      </c>
      <c r="Z163" t="s">
        <v>76</v>
      </c>
      <c r="AA163" t="s">
        <v>63</v>
      </c>
      <c r="AB163" t="s">
        <v>820</v>
      </c>
      <c r="AC163" t="s">
        <v>797</v>
      </c>
      <c r="AD163" t="s">
        <v>65</v>
      </c>
      <c r="AE163" s="2">
        <v>45403</v>
      </c>
      <c r="AF163" s="2">
        <v>45479</v>
      </c>
      <c r="AG163" s="2">
        <v>45403</v>
      </c>
      <c r="AQ163" t="s">
        <v>821</v>
      </c>
      <c r="AT163" t="s">
        <v>822</v>
      </c>
      <c r="AU163" t="s">
        <v>843</v>
      </c>
      <c r="AV163" t="s">
        <v>844</v>
      </c>
      <c r="AW163" t="s">
        <v>845</v>
      </c>
      <c r="AX163" t="s">
        <v>826</v>
      </c>
    </row>
    <row r="164" spans="1:50" x14ac:dyDescent="0.2">
      <c r="A164">
        <v>163</v>
      </c>
      <c r="B164" t="s">
        <v>1205</v>
      </c>
      <c r="C164" t="s">
        <v>50</v>
      </c>
      <c r="F164" s="2" t="s">
        <v>56</v>
      </c>
      <c r="G164" t="s">
        <v>316</v>
      </c>
      <c r="H164" t="s">
        <v>49</v>
      </c>
      <c r="I164" t="s">
        <v>49</v>
      </c>
      <c r="J164" t="s">
        <v>49</v>
      </c>
      <c r="K164" t="s">
        <v>1213</v>
      </c>
      <c r="L164" t="s">
        <v>56</v>
      </c>
      <c r="M164" t="s">
        <v>2346</v>
      </c>
      <c r="N164">
        <v>9</v>
      </c>
      <c r="O164" t="s">
        <v>846</v>
      </c>
      <c r="P164" t="s">
        <v>55</v>
      </c>
      <c r="Q164" t="s">
        <v>56</v>
      </c>
      <c r="R164" t="s">
        <v>57</v>
      </c>
      <c r="S164" t="s">
        <v>56</v>
      </c>
      <c r="U164" t="str">
        <f t="shared" si="6"/>
        <v>غير محدد</v>
      </c>
      <c r="V164" t="s">
        <v>847</v>
      </c>
      <c r="W164" t="s">
        <v>2347</v>
      </c>
      <c r="X164" t="s">
        <v>813</v>
      </c>
      <c r="Y164" t="s">
        <v>61</v>
      </c>
      <c r="Z164" t="s">
        <v>76</v>
      </c>
      <c r="AA164" t="s">
        <v>70</v>
      </c>
      <c r="AB164" t="s">
        <v>820</v>
      </c>
      <c r="AC164" t="s">
        <v>797</v>
      </c>
      <c r="AD164" t="s">
        <v>65</v>
      </c>
      <c r="AE164" s="2">
        <v>45403</v>
      </c>
      <c r="AF164" s="2">
        <v>45479</v>
      </c>
      <c r="AG164" s="2">
        <v>45403</v>
      </c>
      <c r="AQ164" t="s">
        <v>821</v>
      </c>
      <c r="AT164" t="s">
        <v>822</v>
      </c>
      <c r="AU164" t="s">
        <v>848</v>
      </c>
      <c r="AV164" t="s">
        <v>849</v>
      </c>
      <c r="AW164" t="s">
        <v>850</v>
      </c>
      <c r="AX164" t="s">
        <v>826</v>
      </c>
    </row>
    <row r="165" spans="1:50" x14ac:dyDescent="0.2">
      <c r="A165">
        <v>164</v>
      </c>
      <c r="B165" t="s">
        <v>1205</v>
      </c>
      <c r="C165" t="s">
        <v>50</v>
      </c>
      <c r="F165" s="2" t="s">
        <v>56</v>
      </c>
      <c r="G165" t="s">
        <v>316</v>
      </c>
      <c r="H165" t="s">
        <v>49</v>
      </c>
      <c r="I165" t="s">
        <v>49</v>
      </c>
      <c r="J165" t="s">
        <v>49</v>
      </c>
      <c r="K165" t="s">
        <v>1213</v>
      </c>
      <c r="L165" t="s">
        <v>56</v>
      </c>
      <c r="M165" t="s">
        <v>2346</v>
      </c>
      <c r="N165">
        <v>9</v>
      </c>
      <c r="O165" t="s">
        <v>851</v>
      </c>
      <c r="P165" t="s">
        <v>55</v>
      </c>
      <c r="Q165" t="s">
        <v>56</v>
      </c>
      <c r="R165" t="s">
        <v>57</v>
      </c>
      <c r="S165" t="s">
        <v>56</v>
      </c>
      <c r="U165" t="str">
        <f t="shared" si="6"/>
        <v>غير محدد</v>
      </c>
      <c r="V165" t="s">
        <v>317</v>
      </c>
      <c r="W165" t="s">
        <v>2347</v>
      </c>
      <c r="X165" t="s">
        <v>813</v>
      </c>
      <c r="Y165" t="s">
        <v>61</v>
      </c>
      <c r="Z165" t="s">
        <v>76</v>
      </c>
      <c r="AA165" t="s">
        <v>70</v>
      </c>
      <c r="AB165" t="s">
        <v>820</v>
      </c>
      <c r="AC165" t="s">
        <v>797</v>
      </c>
      <c r="AD165" t="s">
        <v>65</v>
      </c>
      <c r="AE165" s="2">
        <v>45403</v>
      </c>
      <c r="AF165" s="2">
        <v>45479</v>
      </c>
      <c r="AG165" s="2">
        <v>45403</v>
      </c>
      <c r="AQ165" t="s">
        <v>821</v>
      </c>
      <c r="AT165" t="s">
        <v>822</v>
      </c>
      <c r="AU165" t="s">
        <v>852</v>
      </c>
      <c r="AV165" t="s">
        <v>853</v>
      </c>
      <c r="AW165" t="s">
        <v>854</v>
      </c>
      <c r="AX165" t="s">
        <v>826</v>
      </c>
    </row>
    <row r="166" spans="1:50" x14ac:dyDescent="0.2">
      <c r="A166">
        <v>165</v>
      </c>
      <c r="B166" t="s">
        <v>1205</v>
      </c>
      <c r="C166" t="s">
        <v>50</v>
      </c>
      <c r="F166" s="2" t="s">
        <v>56</v>
      </c>
      <c r="G166" t="s">
        <v>316</v>
      </c>
      <c r="H166" t="s">
        <v>49</v>
      </c>
      <c r="I166" t="s">
        <v>49</v>
      </c>
      <c r="J166" t="s">
        <v>49</v>
      </c>
      <c r="K166" t="s">
        <v>1213</v>
      </c>
      <c r="L166" t="s">
        <v>56</v>
      </c>
      <c r="M166" t="s">
        <v>2346</v>
      </c>
      <c r="N166">
        <v>9</v>
      </c>
      <c r="O166" t="s">
        <v>855</v>
      </c>
      <c r="P166" t="s">
        <v>55</v>
      </c>
      <c r="Q166" t="s">
        <v>56</v>
      </c>
      <c r="R166" t="s">
        <v>57</v>
      </c>
      <c r="S166" t="s">
        <v>56</v>
      </c>
      <c r="U166" t="str">
        <f t="shared" si="6"/>
        <v>غير محدد</v>
      </c>
      <c r="V166" t="s">
        <v>317</v>
      </c>
      <c r="W166" t="s">
        <v>2347</v>
      </c>
      <c r="X166" t="s">
        <v>813</v>
      </c>
      <c r="Y166" t="s">
        <v>61</v>
      </c>
      <c r="Z166" t="s">
        <v>76</v>
      </c>
      <c r="AA166" t="s">
        <v>63</v>
      </c>
      <c r="AB166" t="s">
        <v>820</v>
      </c>
      <c r="AC166" t="s">
        <v>797</v>
      </c>
      <c r="AD166" t="s">
        <v>65</v>
      </c>
      <c r="AE166" s="2">
        <v>45403</v>
      </c>
      <c r="AF166" s="2">
        <v>45479</v>
      </c>
      <c r="AG166" s="2">
        <v>45403</v>
      </c>
      <c r="AQ166" t="s">
        <v>821</v>
      </c>
      <c r="AT166" t="s">
        <v>822</v>
      </c>
      <c r="AU166" t="s">
        <v>856</v>
      </c>
      <c r="AV166" t="s">
        <v>857</v>
      </c>
      <c r="AW166" t="s">
        <v>858</v>
      </c>
      <c r="AX166" t="s">
        <v>826</v>
      </c>
    </row>
    <row r="167" spans="1:50" x14ac:dyDescent="0.2">
      <c r="A167">
        <v>166</v>
      </c>
      <c r="B167" t="s">
        <v>1205</v>
      </c>
      <c r="C167" t="s">
        <v>50</v>
      </c>
      <c r="F167" s="2" t="s">
        <v>56</v>
      </c>
      <c r="G167" t="s">
        <v>316</v>
      </c>
      <c r="H167" t="s">
        <v>49</v>
      </c>
      <c r="I167" t="s">
        <v>49</v>
      </c>
      <c r="J167" t="s">
        <v>49</v>
      </c>
      <c r="K167" t="s">
        <v>1213</v>
      </c>
      <c r="L167" t="s">
        <v>56</v>
      </c>
      <c r="M167" t="s">
        <v>2346</v>
      </c>
      <c r="N167">
        <v>9</v>
      </c>
      <c r="O167" t="s">
        <v>859</v>
      </c>
      <c r="P167" t="s">
        <v>55</v>
      </c>
      <c r="Q167" t="s">
        <v>56</v>
      </c>
      <c r="R167" t="s">
        <v>57</v>
      </c>
      <c r="S167" t="s">
        <v>56</v>
      </c>
      <c r="U167" t="str">
        <f t="shared" si="6"/>
        <v>غير محدد</v>
      </c>
      <c r="V167" t="s">
        <v>842</v>
      </c>
      <c r="W167" t="s">
        <v>2347</v>
      </c>
      <c r="X167" t="s">
        <v>813</v>
      </c>
      <c r="Y167" t="s">
        <v>61</v>
      </c>
      <c r="Z167" t="s">
        <v>62</v>
      </c>
      <c r="AA167" t="s">
        <v>70</v>
      </c>
      <c r="AB167" t="s">
        <v>820</v>
      </c>
      <c r="AC167" t="s">
        <v>797</v>
      </c>
      <c r="AD167" t="s">
        <v>65</v>
      </c>
      <c r="AE167" s="2">
        <v>45403</v>
      </c>
      <c r="AF167" s="2">
        <v>45479</v>
      </c>
      <c r="AG167" s="2">
        <v>45403</v>
      </c>
      <c r="AQ167" t="s">
        <v>821</v>
      </c>
      <c r="AT167" t="s">
        <v>822</v>
      </c>
      <c r="AU167" t="s">
        <v>860</v>
      </c>
      <c r="AV167" t="s">
        <v>861</v>
      </c>
      <c r="AW167" t="s">
        <v>862</v>
      </c>
      <c r="AX167" t="s">
        <v>826</v>
      </c>
    </row>
    <row r="168" spans="1:50" x14ac:dyDescent="0.2">
      <c r="A168">
        <v>167</v>
      </c>
      <c r="B168" t="s">
        <v>1206</v>
      </c>
      <c r="C168" t="s">
        <v>89</v>
      </c>
      <c r="F168" s="2">
        <v>45601</v>
      </c>
      <c r="G168" t="s">
        <v>90</v>
      </c>
      <c r="H168" t="s">
        <v>73</v>
      </c>
      <c r="I168" t="s">
        <v>73</v>
      </c>
      <c r="J168" t="s">
        <v>80</v>
      </c>
      <c r="K168" t="s">
        <v>1212</v>
      </c>
      <c r="L168" t="s">
        <v>91</v>
      </c>
      <c r="N168">
        <v>1</v>
      </c>
      <c r="O168" t="s">
        <v>92</v>
      </c>
      <c r="P168" t="s">
        <v>55</v>
      </c>
      <c r="Q168">
        <v>31</v>
      </c>
      <c r="R168" t="s">
        <v>57</v>
      </c>
      <c r="S168" t="s">
        <v>93</v>
      </c>
      <c r="U168" t="str">
        <f t="shared" si="6"/>
        <v>قلين كفر الشيخ</v>
      </c>
      <c r="V168" t="s">
        <v>94</v>
      </c>
      <c r="W168" t="s">
        <v>95</v>
      </c>
      <c r="X168" t="s">
        <v>75</v>
      </c>
      <c r="Y168" t="s">
        <v>61</v>
      </c>
      <c r="Z168" t="s">
        <v>76</v>
      </c>
      <c r="AA168" t="s">
        <v>63</v>
      </c>
      <c r="AB168" t="s">
        <v>96</v>
      </c>
      <c r="AC168" t="s">
        <v>97</v>
      </c>
      <c r="AD168" t="s">
        <v>98</v>
      </c>
      <c r="AE168" s="2">
        <v>45404</v>
      </c>
      <c r="AG168" s="2">
        <v>45404</v>
      </c>
      <c r="AT168" t="s">
        <v>99</v>
      </c>
    </row>
    <row r="169" spans="1:50" x14ac:dyDescent="0.2">
      <c r="A169">
        <v>168</v>
      </c>
      <c r="B169" t="s">
        <v>1206</v>
      </c>
      <c r="C169" t="s">
        <v>50</v>
      </c>
      <c r="F169" s="2" t="s">
        <v>222</v>
      </c>
      <c r="G169" t="s">
        <v>100</v>
      </c>
      <c r="H169" t="s">
        <v>73</v>
      </c>
      <c r="I169" t="s">
        <v>73</v>
      </c>
      <c r="J169" t="s">
        <v>56</v>
      </c>
      <c r="K169" t="s">
        <v>23</v>
      </c>
      <c r="L169" t="s">
        <v>391</v>
      </c>
      <c r="N169">
        <v>1</v>
      </c>
      <c r="O169" t="s">
        <v>392</v>
      </c>
      <c r="P169" t="s">
        <v>55</v>
      </c>
      <c r="Q169">
        <v>65</v>
      </c>
      <c r="R169" t="s">
        <v>57</v>
      </c>
      <c r="S169" t="s">
        <v>158</v>
      </c>
      <c r="U169" t="str">
        <f t="shared" si="6"/>
        <v>الشرقية الزقازيق</v>
      </c>
      <c r="V169" t="s">
        <v>393</v>
      </c>
      <c r="W169" t="s">
        <v>394</v>
      </c>
      <c r="X169" t="s">
        <v>75</v>
      </c>
      <c r="Y169" t="s">
        <v>61</v>
      </c>
      <c r="Z169" t="s">
        <v>76</v>
      </c>
      <c r="AA169" t="s">
        <v>63</v>
      </c>
      <c r="AB169" t="s">
        <v>103</v>
      </c>
      <c r="AC169" t="s">
        <v>56</v>
      </c>
      <c r="AD169" t="s">
        <v>161</v>
      </c>
      <c r="AE169" s="2">
        <v>45404</v>
      </c>
      <c r="AF169" s="2">
        <v>45432</v>
      </c>
      <c r="AG169" s="2">
        <v>45404</v>
      </c>
      <c r="AT169" t="s">
        <v>395</v>
      </c>
      <c r="AU169" t="s">
        <v>396</v>
      </c>
    </row>
    <row r="170" spans="1:50" ht="15.75" x14ac:dyDescent="0.25">
      <c r="A170">
        <v>169</v>
      </c>
      <c r="B170" t="s">
        <v>1206</v>
      </c>
      <c r="C170" t="s">
        <v>50</v>
      </c>
      <c r="F170" s="2" t="s">
        <v>56</v>
      </c>
      <c r="G170" t="s">
        <v>286</v>
      </c>
      <c r="H170" t="s">
        <v>73</v>
      </c>
      <c r="I170" t="s">
        <v>73</v>
      </c>
      <c r="J170" t="s">
        <v>525</v>
      </c>
      <c r="K170" t="s">
        <v>1209</v>
      </c>
      <c r="L170" t="s">
        <v>526</v>
      </c>
      <c r="N170">
        <v>3</v>
      </c>
      <c r="O170" s="8" t="s">
        <v>1224</v>
      </c>
      <c r="P170" t="s">
        <v>55</v>
      </c>
      <c r="Q170" t="s">
        <v>56</v>
      </c>
      <c r="R170" t="s">
        <v>57</v>
      </c>
      <c r="S170" t="s">
        <v>286</v>
      </c>
      <c r="U170" t="str">
        <f t="shared" si="6"/>
        <v>أسيوط</v>
      </c>
      <c r="V170" t="s">
        <v>56</v>
      </c>
      <c r="W170" s="10" t="s">
        <v>1263</v>
      </c>
      <c r="X170" t="s">
        <v>75</v>
      </c>
      <c r="Y170" t="s">
        <v>61</v>
      </c>
      <c r="Z170" t="s">
        <v>76</v>
      </c>
      <c r="AA170" t="s">
        <v>63</v>
      </c>
      <c r="AB170" t="s">
        <v>288</v>
      </c>
      <c r="AC170" t="s">
        <v>228</v>
      </c>
      <c r="AD170" t="s">
        <v>357</v>
      </c>
      <c r="AE170" s="2">
        <v>45404</v>
      </c>
      <c r="AF170" s="2">
        <v>45432</v>
      </c>
      <c r="AG170" s="2">
        <v>45404</v>
      </c>
      <c r="AT170" t="s">
        <v>527</v>
      </c>
      <c r="AU170" t="s">
        <v>528</v>
      </c>
    </row>
    <row r="171" spans="1:50" ht="15.75" x14ac:dyDescent="0.25">
      <c r="A171">
        <v>170</v>
      </c>
      <c r="B171" t="s">
        <v>1206</v>
      </c>
      <c r="C171" t="s">
        <v>50</v>
      </c>
      <c r="F171" s="2" t="s">
        <v>56</v>
      </c>
      <c r="G171" t="s">
        <v>286</v>
      </c>
      <c r="H171" t="s">
        <v>73</v>
      </c>
      <c r="I171" t="s">
        <v>73</v>
      </c>
      <c r="J171" t="s">
        <v>525</v>
      </c>
      <c r="K171" t="s">
        <v>1209</v>
      </c>
      <c r="L171" t="s">
        <v>526</v>
      </c>
      <c r="N171">
        <v>3</v>
      </c>
      <c r="O171" s="8" t="s">
        <v>1222</v>
      </c>
      <c r="P171" t="s">
        <v>55</v>
      </c>
      <c r="Q171" t="s">
        <v>56</v>
      </c>
      <c r="R171" t="s">
        <v>57</v>
      </c>
      <c r="S171" t="s">
        <v>286</v>
      </c>
      <c r="U171" t="str">
        <f t="shared" si="6"/>
        <v>أسيوط</v>
      </c>
      <c r="V171" t="s">
        <v>56</v>
      </c>
      <c r="W171" s="10" t="s">
        <v>1263</v>
      </c>
      <c r="X171" t="s">
        <v>75</v>
      </c>
      <c r="Y171" t="s">
        <v>61</v>
      </c>
      <c r="Z171" t="s">
        <v>76</v>
      </c>
      <c r="AA171" t="s">
        <v>63</v>
      </c>
      <c r="AB171" t="s">
        <v>288</v>
      </c>
      <c r="AC171" t="s">
        <v>228</v>
      </c>
      <c r="AD171" t="s">
        <v>357</v>
      </c>
      <c r="AE171" s="2">
        <v>45404</v>
      </c>
      <c r="AF171" s="2">
        <v>45432</v>
      </c>
      <c r="AG171" s="2">
        <v>45404</v>
      </c>
      <c r="AT171" t="s">
        <v>529</v>
      </c>
      <c r="AU171" t="s">
        <v>528</v>
      </c>
    </row>
    <row r="172" spans="1:50" ht="15.75" x14ac:dyDescent="0.25">
      <c r="A172">
        <v>171</v>
      </c>
      <c r="B172" t="s">
        <v>1206</v>
      </c>
      <c r="C172" t="s">
        <v>50</v>
      </c>
      <c r="F172" s="2" t="s">
        <v>56</v>
      </c>
      <c r="G172" t="s">
        <v>286</v>
      </c>
      <c r="H172" t="s">
        <v>73</v>
      </c>
      <c r="I172" t="s">
        <v>73</v>
      </c>
      <c r="J172" t="s">
        <v>525</v>
      </c>
      <c r="K172" t="s">
        <v>1209</v>
      </c>
      <c r="L172" t="s">
        <v>526</v>
      </c>
      <c r="N172">
        <v>3</v>
      </c>
      <c r="O172" s="8" t="s">
        <v>1223</v>
      </c>
      <c r="P172" t="s">
        <v>55</v>
      </c>
      <c r="Q172" t="s">
        <v>56</v>
      </c>
      <c r="R172" t="s">
        <v>57</v>
      </c>
      <c r="S172" t="s">
        <v>286</v>
      </c>
      <c r="U172" t="str">
        <f t="shared" si="6"/>
        <v>أسيوط</v>
      </c>
      <c r="V172" t="s">
        <v>56</v>
      </c>
      <c r="W172" s="10" t="s">
        <v>1263</v>
      </c>
      <c r="X172" t="s">
        <v>75</v>
      </c>
      <c r="Y172" t="s">
        <v>61</v>
      </c>
      <c r="Z172" t="s">
        <v>76</v>
      </c>
      <c r="AA172" t="s">
        <v>63</v>
      </c>
      <c r="AB172" t="s">
        <v>288</v>
      </c>
      <c r="AC172" t="s">
        <v>228</v>
      </c>
      <c r="AD172" t="s">
        <v>357</v>
      </c>
      <c r="AE172" s="2">
        <v>45404</v>
      </c>
      <c r="AF172" s="2">
        <v>45432</v>
      </c>
      <c r="AG172" s="2">
        <v>45404</v>
      </c>
      <c r="AT172" t="s">
        <v>530</v>
      </c>
      <c r="AU172" t="s">
        <v>528</v>
      </c>
    </row>
    <row r="173" spans="1:50" x14ac:dyDescent="0.2">
      <c r="A173">
        <v>172</v>
      </c>
      <c r="B173" t="s">
        <v>1206</v>
      </c>
      <c r="C173" t="s">
        <v>50</v>
      </c>
      <c r="F173" s="2">
        <v>45227</v>
      </c>
      <c r="G173" t="s">
        <v>140</v>
      </c>
      <c r="H173" t="s">
        <v>73</v>
      </c>
      <c r="I173" t="s">
        <v>73</v>
      </c>
      <c r="J173" t="s">
        <v>1181</v>
      </c>
      <c r="K173" s="2" t="s">
        <v>1212</v>
      </c>
      <c r="L173" t="s">
        <v>1182</v>
      </c>
      <c r="M173" t="s">
        <v>1183</v>
      </c>
      <c r="N173">
        <v>2</v>
      </c>
      <c r="O173" t="s">
        <v>1184</v>
      </c>
      <c r="P173" t="s">
        <v>55</v>
      </c>
      <c r="Q173">
        <v>50</v>
      </c>
      <c r="R173" t="s">
        <v>57</v>
      </c>
      <c r="S173" t="s">
        <v>235</v>
      </c>
      <c r="U173" t="str">
        <f t="shared" si="6"/>
        <v xml:space="preserve">الدقهلية المنصورة </v>
      </c>
      <c r="V173" t="s">
        <v>56</v>
      </c>
      <c r="W173" t="s">
        <v>1185</v>
      </c>
      <c r="X173" t="s">
        <v>75</v>
      </c>
      <c r="Y173" t="s">
        <v>61</v>
      </c>
      <c r="Z173" t="s">
        <v>76</v>
      </c>
      <c r="AA173" t="s">
        <v>63</v>
      </c>
      <c r="AB173" t="s">
        <v>144</v>
      </c>
      <c r="AC173" t="s">
        <v>1186</v>
      </c>
      <c r="AD173" t="s">
        <v>715</v>
      </c>
      <c r="AE173" s="2">
        <v>45404</v>
      </c>
      <c r="AF173" s="2">
        <v>45404</v>
      </c>
      <c r="AG173" s="2">
        <v>45404</v>
      </c>
      <c r="AT173" t="s">
        <v>1187</v>
      </c>
      <c r="AU173" t="s">
        <v>1188</v>
      </c>
      <c r="AV173" t="s">
        <v>1189</v>
      </c>
      <c r="AW173" t="s">
        <v>1190</v>
      </c>
      <c r="AX173" t="s">
        <v>1191</v>
      </c>
    </row>
    <row r="174" spans="1:50" x14ac:dyDescent="0.2">
      <c r="A174">
        <v>173</v>
      </c>
      <c r="B174" t="s">
        <v>1206</v>
      </c>
      <c r="C174" t="s">
        <v>50</v>
      </c>
      <c r="F174" s="2">
        <v>45227</v>
      </c>
      <c r="G174" t="s">
        <v>140</v>
      </c>
      <c r="H174" t="s">
        <v>73</v>
      </c>
      <c r="I174" t="s">
        <v>73</v>
      </c>
      <c r="J174" t="s">
        <v>1181</v>
      </c>
      <c r="K174" s="2" t="s">
        <v>1212</v>
      </c>
      <c r="L174" t="s">
        <v>1192</v>
      </c>
      <c r="M174" t="s">
        <v>1183</v>
      </c>
      <c r="N174">
        <v>2</v>
      </c>
      <c r="O174" t="s">
        <v>2266</v>
      </c>
      <c r="P174" t="s">
        <v>55</v>
      </c>
      <c r="Q174">
        <v>29</v>
      </c>
      <c r="R174" t="s">
        <v>57</v>
      </c>
      <c r="S174" t="s">
        <v>235</v>
      </c>
      <c r="U174" t="str">
        <f t="shared" si="6"/>
        <v xml:space="preserve">الدقهلية المنصورة </v>
      </c>
      <c r="V174" t="s">
        <v>1193</v>
      </c>
      <c r="W174" t="s">
        <v>1185</v>
      </c>
      <c r="X174" t="s">
        <v>75</v>
      </c>
      <c r="Y174" t="s">
        <v>61</v>
      </c>
      <c r="Z174" t="s">
        <v>76</v>
      </c>
      <c r="AA174" t="s">
        <v>63</v>
      </c>
      <c r="AB174" t="s">
        <v>144</v>
      </c>
      <c r="AC174" t="s">
        <v>1186</v>
      </c>
      <c r="AD174" t="s">
        <v>715</v>
      </c>
      <c r="AE174" s="2">
        <v>45404</v>
      </c>
      <c r="AF174" s="2">
        <v>45404</v>
      </c>
      <c r="AG174" s="2">
        <v>45404</v>
      </c>
      <c r="AT174" t="s">
        <v>1187</v>
      </c>
      <c r="AU174" t="s">
        <v>1188</v>
      </c>
      <c r="AV174" t="s">
        <v>1194</v>
      </c>
      <c r="AW174" t="s">
        <v>1195</v>
      </c>
      <c r="AX174" t="s">
        <v>1196</v>
      </c>
    </row>
    <row r="175" spans="1:50" ht="15.75" x14ac:dyDescent="0.25">
      <c r="A175">
        <v>174</v>
      </c>
      <c r="B175" s="1" t="s">
        <v>1206</v>
      </c>
      <c r="C175" s="1" t="s">
        <v>89</v>
      </c>
      <c r="D175" s="1"/>
      <c r="E175" s="1"/>
      <c r="F175" s="7"/>
      <c r="G175" s="8" t="s">
        <v>1256</v>
      </c>
      <c r="H175" s="8" t="s">
        <v>480</v>
      </c>
      <c r="I175" s="1" t="s">
        <v>73</v>
      </c>
      <c r="J175" s="1" t="s">
        <v>56</v>
      </c>
      <c r="K175" s="1" t="s">
        <v>23</v>
      </c>
      <c r="L175" s="1"/>
      <c r="M175" s="1"/>
      <c r="N175" s="1"/>
      <c r="O175" s="8" t="s">
        <v>1225</v>
      </c>
      <c r="P175" s="1"/>
      <c r="Q175" s="1"/>
      <c r="R175" s="8" t="s">
        <v>57</v>
      </c>
      <c r="S175" s="1"/>
      <c r="T175" s="1"/>
      <c r="U175" s="1"/>
      <c r="V175" s="1"/>
      <c r="W175" s="10" t="s">
        <v>1264</v>
      </c>
      <c r="X175" s="1"/>
      <c r="Y175" s="1"/>
      <c r="Z175" s="1"/>
      <c r="AA175" s="1"/>
      <c r="AB175" s="1"/>
      <c r="AC175" s="1"/>
      <c r="AD175" s="1"/>
      <c r="AE175" s="7">
        <v>45404</v>
      </c>
      <c r="AF175" s="7"/>
      <c r="AG175" s="7">
        <v>45404</v>
      </c>
      <c r="AH175" s="1"/>
      <c r="AI175" s="1"/>
      <c r="AJ175" s="1"/>
      <c r="AK175" s="1"/>
      <c r="AL175" s="1"/>
      <c r="AS175" t="s">
        <v>2332</v>
      </c>
      <c r="AT175" t="s">
        <v>2332</v>
      </c>
    </row>
    <row r="176" spans="1:50" ht="15.75" x14ac:dyDescent="0.25">
      <c r="A176">
        <v>175</v>
      </c>
      <c r="B176" s="1" t="s">
        <v>1206</v>
      </c>
      <c r="C176" s="1" t="s">
        <v>50</v>
      </c>
      <c r="D176" s="1"/>
      <c r="E176" s="1"/>
      <c r="F176" s="7"/>
      <c r="G176" s="8" t="s">
        <v>286</v>
      </c>
      <c r="H176" s="8" t="s">
        <v>480</v>
      </c>
      <c r="I176" s="1" t="s">
        <v>73</v>
      </c>
      <c r="J176" s="1" t="s">
        <v>56</v>
      </c>
      <c r="K176" t="s">
        <v>23</v>
      </c>
      <c r="L176" s="1"/>
      <c r="M176" s="1"/>
      <c r="N176" s="1"/>
      <c r="O176" s="8" t="s">
        <v>1235</v>
      </c>
      <c r="P176" s="1"/>
      <c r="Q176" s="1"/>
      <c r="R176" s="8" t="s">
        <v>57</v>
      </c>
      <c r="S176" s="1"/>
      <c r="T176" s="1"/>
      <c r="U176" s="1"/>
      <c r="V176" s="1"/>
      <c r="W176" s="10" t="s">
        <v>1271</v>
      </c>
      <c r="X176" s="1"/>
      <c r="Y176" s="1"/>
      <c r="Z176" s="1"/>
      <c r="AA176" s="1"/>
      <c r="AB176" s="1"/>
      <c r="AC176" s="1"/>
      <c r="AD176" s="1"/>
      <c r="AE176" s="7"/>
      <c r="AF176" s="7">
        <v>45404</v>
      </c>
      <c r="AG176" s="7">
        <v>45404</v>
      </c>
      <c r="AH176" s="1"/>
      <c r="AI176" s="1"/>
      <c r="AJ176" s="1"/>
      <c r="AK176" s="1"/>
      <c r="AL176" s="1"/>
      <c r="AS176" t="s">
        <v>2332</v>
      </c>
      <c r="AT176" t="s">
        <v>2332</v>
      </c>
    </row>
    <row r="177" spans="1:47" x14ac:dyDescent="0.2">
      <c r="A177">
        <v>176</v>
      </c>
      <c r="B177" t="s">
        <v>1206</v>
      </c>
      <c r="C177" t="s">
        <v>50</v>
      </c>
      <c r="F177" s="2" t="s">
        <v>56</v>
      </c>
      <c r="G177" t="s">
        <v>100</v>
      </c>
      <c r="H177" t="s">
        <v>155</v>
      </c>
      <c r="I177" t="s">
        <v>155</v>
      </c>
      <c r="J177" t="s">
        <v>56</v>
      </c>
      <c r="K177" t="s">
        <v>23</v>
      </c>
      <c r="L177" t="s">
        <v>156</v>
      </c>
      <c r="N177">
        <v>1</v>
      </c>
      <c r="O177" t="s">
        <v>157</v>
      </c>
      <c r="P177" t="s">
        <v>55</v>
      </c>
      <c r="Q177" t="s">
        <v>56</v>
      </c>
      <c r="R177" t="s">
        <v>57</v>
      </c>
      <c r="S177" t="s">
        <v>158</v>
      </c>
      <c r="U177" t="str">
        <f>_xlfn.CONCAT(S177,T177)</f>
        <v>الشرقية الزقازيق</v>
      </c>
      <c r="V177" t="s">
        <v>159</v>
      </c>
      <c r="W177" t="s">
        <v>160</v>
      </c>
      <c r="X177" t="s">
        <v>102</v>
      </c>
      <c r="Y177" t="s">
        <v>61</v>
      </c>
      <c r="Z177" t="s">
        <v>76</v>
      </c>
      <c r="AA177" t="s">
        <v>63</v>
      </c>
      <c r="AB177" t="s">
        <v>103</v>
      </c>
      <c r="AC177" t="s">
        <v>56</v>
      </c>
      <c r="AD177" t="s">
        <v>161</v>
      </c>
      <c r="AE177" s="2">
        <v>45405</v>
      </c>
      <c r="AF177" s="2">
        <v>45405</v>
      </c>
      <c r="AG177" s="2">
        <v>45405</v>
      </c>
      <c r="AT177" t="s">
        <v>162</v>
      </c>
    </row>
    <row r="178" spans="1:47" x14ac:dyDescent="0.2">
      <c r="A178">
        <v>177</v>
      </c>
      <c r="B178" t="s">
        <v>1206</v>
      </c>
      <c r="C178" t="s">
        <v>50</v>
      </c>
      <c r="F178" s="2" t="s">
        <v>222</v>
      </c>
      <c r="G178" t="s">
        <v>108</v>
      </c>
      <c r="H178" t="s">
        <v>73</v>
      </c>
      <c r="I178" t="s">
        <v>73</v>
      </c>
      <c r="J178" t="s">
        <v>80</v>
      </c>
      <c r="K178" t="s">
        <v>1212</v>
      </c>
      <c r="L178" t="s">
        <v>223</v>
      </c>
      <c r="N178">
        <v>1</v>
      </c>
      <c r="O178" t="s">
        <v>224</v>
      </c>
      <c r="P178" t="s">
        <v>55</v>
      </c>
      <c r="Q178">
        <v>38</v>
      </c>
      <c r="R178" t="s">
        <v>57</v>
      </c>
      <c r="S178" t="s">
        <v>108</v>
      </c>
      <c r="U178" t="str">
        <f>_xlfn.CONCAT(S178,T178)</f>
        <v>سوهاج</v>
      </c>
      <c r="V178" t="s">
        <v>74</v>
      </c>
      <c r="W178" t="s">
        <v>56</v>
      </c>
      <c r="X178" t="s">
        <v>225</v>
      </c>
      <c r="Y178" t="s">
        <v>61</v>
      </c>
      <c r="Z178" t="s">
        <v>76</v>
      </c>
      <c r="AA178" t="s">
        <v>63</v>
      </c>
      <c r="AB178" t="s">
        <v>109</v>
      </c>
      <c r="AC178" t="s">
        <v>56</v>
      </c>
      <c r="AD178" t="s">
        <v>226</v>
      </c>
      <c r="AF178" s="2">
        <v>45405</v>
      </c>
      <c r="AG178" s="2">
        <v>45405</v>
      </c>
      <c r="AT178" t="s">
        <v>227</v>
      </c>
    </row>
    <row r="179" spans="1:47" ht="15.75" x14ac:dyDescent="0.25">
      <c r="A179">
        <v>178</v>
      </c>
      <c r="B179" s="1" t="s">
        <v>1206</v>
      </c>
      <c r="C179" s="1" t="s">
        <v>50</v>
      </c>
      <c r="D179" s="1"/>
      <c r="E179" s="1"/>
      <c r="F179" s="7"/>
      <c r="G179" s="31" t="s">
        <v>286</v>
      </c>
      <c r="H179" s="31" t="s">
        <v>480</v>
      </c>
      <c r="I179" s="1" t="s">
        <v>73</v>
      </c>
      <c r="J179" s="1" t="s">
        <v>56</v>
      </c>
      <c r="K179" t="s">
        <v>23</v>
      </c>
      <c r="L179" s="1"/>
      <c r="M179" s="1"/>
      <c r="N179" s="1"/>
      <c r="O179" s="31" t="s">
        <v>1236</v>
      </c>
      <c r="P179" s="1"/>
      <c r="Q179" s="1"/>
      <c r="R179" s="8" t="s">
        <v>57</v>
      </c>
      <c r="S179" s="1"/>
      <c r="T179" s="1"/>
      <c r="U179" s="1"/>
      <c r="V179" s="1"/>
      <c r="W179" s="10" t="s">
        <v>1272</v>
      </c>
      <c r="X179" s="1"/>
      <c r="Y179" s="1"/>
      <c r="Z179" s="1"/>
      <c r="AA179" s="1"/>
      <c r="AB179" s="1"/>
      <c r="AC179" s="1"/>
      <c r="AD179" s="1"/>
      <c r="AE179" s="7"/>
      <c r="AF179" s="7">
        <v>45405</v>
      </c>
      <c r="AG179" s="7">
        <v>45405</v>
      </c>
      <c r="AH179" s="1"/>
      <c r="AI179" s="1"/>
      <c r="AJ179" s="1"/>
      <c r="AK179" s="1"/>
      <c r="AL179" s="1"/>
      <c r="AS179" t="s">
        <v>2285</v>
      </c>
      <c r="AT179" t="s">
        <v>2285</v>
      </c>
    </row>
    <row r="180" spans="1:47" x14ac:dyDescent="0.2">
      <c r="A180">
        <v>179</v>
      </c>
      <c r="B180" t="s">
        <v>1206</v>
      </c>
      <c r="C180" t="s">
        <v>50</v>
      </c>
      <c r="F180" s="2" t="s">
        <v>56</v>
      </c>
      <c r="G180" t="s">
        <v>316</v>
      </c>
      <c r="H180" t="s">
        <v>73</v>
      </c>
      <c r="I180" t="s">
        <v>73</v>
      </c>
      <c r="J180" t="s">
        <v>636</v>
      </c>
      <c r="K180" t="s">
        <v>1209</v>
      </c>
      <c r="L180" t="s">
        <v>1077</v>
      </c>
      <c r="N180">
        <v>1</v>
      </c>
      <c r="O180" t="s">
        <v>1078</v>
      </c>
      <c r="P180" t="s">
        <v>55</v>
      </c>
      <c r="Q180" t="s">
        <v>56</v>
      </c>
      <c r="R180" t="s">
        <v>57</v>
      </c>
      <c r="S180" t="s">
        <v>56</v>
      </c>
      <c r="U180" t="str">
        <f>_xlfn.CONCAT(S180,T180)</f>
        <v>غير محدد</v>
      </c>
      <c r="V180" t="s">
        <v>1079</v>
      </c>
      <c r="W180" t="s">
        <v>1080</v>
      </c>
      <c r="Y180" t="s">
        <v>61</v>
      </c>
      <c r="Z180" t="s">
        <v>76</v>
      </c>
      <c r="AA180" t="s">
        <v>63</v>
      </c>
      <c r="AB180" t="s">
        <v>321</v>
      </c>
      <c r="AC180" t="s">
        <v>56</v>
      </c>
      <c r="AD180" t="s">
        <v>1081</v>
      </c>
      <c r="AF180" s="2">
        <v>45406</v>
      </c>
      <c r="AG180" s="2">
        <v>45406</v>
      </c>
      <c r="AT180" t="s">
        <v>1082</v>
      </c>
      <c r="AU180" t="s">
        <v>1083</v>
      </c>
    </row>
    <row r="181" spans="1:47" x14ac:dyDescent="0.2">
      <c r="A181">
        <v>180</v>
      </c>
      <c r="B181" t="s">
        <v>1205</v>
      </c>
      <c r="C181" t="s">
        <v>118</v>
      </c>
      <c r="F181" s="2" t="s">
        <v>56</v>
      </c>
      <c r="G181" t="s">
        <v>874</v>
      </c>
      <c r="H181" t="s">
        <v>875</v>
      </c>
      <c r="I181" t="s">
        <v>49</v>
      </c>
      <c r="J181" t="s">
        <v>49</v>
      </c>
      <c r="K181" t="s">
        <v>1213</v>
      </c>
      <c r="L181" t="s">
        <v>56</v>
      </c>
      <c r="M181" t="s">
        <v>2363</v>
      </c>
      <c r="N181">
        <v>2</v>
      </c>
      <c r="O181" t="s">
        <v>2212</v>
      </c>
      <c r="P181" t="s">
        <v>55</v>
      </c>
      <c r="Q181" t="s">
        <v>56</v>
      </c>
      <c r="R181" t="s">
        <v>57</v>
      </c>
      <c r="S181" t="s">
        <v>874</v>
      </c>
      <c r="U181" t="str">
        <f>_xlfn.CONCAT(S181,T181)</f>
        <v>المنوفية</v>
      </c>
      <c r="V181" t="s">
        <v>2360</v>
      </c>
      <c r="W181" t="s">
        <v>2362</v>
      </c>
      <c r="X181" t="s">
        <v>813</v>
      </c>
      <c r="Y181" t="s">
        <v>134</v>
      </c>
      <c r="Z181" t="s">
        <v>76</v>
      </c>
      <c r="AA181" t="s">
        <v>63</v>
      </c>
      <c r="AB181" t="s">
        <v>56</v>
      </c>
      <c r="AC181" t="s">
        <v>56</v>
      </c>
      <c r="AD181" t="s">
        <v>56</v>
      </c>
      <c r="AG181" s="2">
        <v>45409</v>
      </c>
      <c r="AL181" s="2">
        <v>45409</v>
      </c>
      <c r="AM181" s="2">
        <v>45409</v>
      </c>
      <c r="AT181" t="s">
        <v>876</v>
      </c>
    </row>
    <row r="182" spans="1:47" x14ac:dyDescent="0.2">
      <c r="A182">
        <v>181</v>
      </c>
      <c r="B182" t="s">
        <v>1205</v>
      </c>
      <c r="C182" t="s">
        <v>118</v>
      </c>
      <c r="F182" s="2" t="s">
        <v>56</v>
      </c>
      <c r="G182" t="s">
        <v>874</v>
      </c>
      <c r="H182" t="s">
        <v>875</v>
      </c>
      <c r="I182" t="s">
        <v>49</v>
      </c>
      <c r="J182" t="s">
        <v>49</v>
      </c>
      <c r="K182" t="s">
        <v>1213</v>
      </c>
      <c r="L182" t="s">
        <v>56</v>
      </c>
      <c r="M182" t="s">
        <v>2363</v>
      </c>
      <c r="N182">
        <v>2</v>
      </c>
      <c r="O182" t="s">
        <v>2215</v>
      </c>
      <c r="P182" t="s">
        <v>55</v>
      </c>
      <c r="Q182" t="s">
        <v>56</v>
      </c>
      <c r="R182" t="s">
        <v>57</v>
      </c>
      <c r="S182" t="s">
        <v>874</v>
      </c>
      <c r="U182" t="str">
        <f>_xlfn.CONCAT(S182,T182)</f>
        <v>المنوفية</v>
      </c>
      <c r="V182" t="s">
        <v>2361</v>
      </c>
      <c r="W182" t="s">
        <v>2362</v>
      </c>
      <c r="X182" t="s">
        <v>813</v>
      </c>
      <c r="Y182" t="s">
        <v>134</v>
      </c>
      <c r="Z182" t="s">
        <v>76</v>
      </c>
      <c r="AA182" t="s">
        <v>63</v>
      </c>
      <c r="AB182" t="s">
        <v>56</v>
      </c>
      <c r="AC182" t="s">
        <v>56</v>
      </c>
      <c r="AD182" t="s">
        <v>56</v>
      </c>
      <c r="AG182" s="2">
        <v>45409</v>
      </c>
      <c r="AL182" s="2">
        <v>45409</v>
      </c>
      <c r="AM182" s="2">
        <v>45409</v>
      </c>
      <c r="AT182" t="s">
        <v>876</v>
      </c>
    </row>
    <row r="183" spans="1:47" ht="15.75" x14ac:dyDescent="0.25">
      <c r="A183">
        <v>182</v>
      </c>
      <c r="B183" s="1" t="s">
        <v>1206</v>
      </c>
      <c r="C183" s="1" t="s">
        <v>50</v>
      </c>
      <c r="D183" s="1"/>
      <c r="E183" s="1"/>
      <c r="F183" s="7"/>
      <c r="G183" s="8" t="s">
        <v>286</v>
      </c>
      <c r="H183" s="8" t="s">
        <v>480</v>
      </c>
      <c r="I183" s="1" t="s">
        <v>73</v>
      </c>
      <c r="J183" s="1" t="s">
        <v>56</v>
      </c>
      <c r="K183" t="s">
        <v>23</v>
      </c>
      <c r="L183" s="1"/>
      <c r="M183" s="1"/>
      <c r="N183" s="1"/>
      <c r="O183" s="8" t="s">
        <v>1243</v>
      </c>
      <c r="P183" s="1"/>
      <c r="Q183" s="1"/>
      <c r="R183" s="8" t="s">
        <v>57</v>
      </c>
      <c r="S183" s="1"/>
      <c r="T183" s="1"/>
      <c r="U183" s="1"/>
      <c r="V183" s="1"/>
      <c r="W183" s="10" t="s">
        <v>1276</v>
      </c>
      <c r="X183" s="1"/>
      <c r="Y183" s="1"/>
      <c r="Z183" s="1"/>
      <c r="AA183" s="1"/>
      <c r="AB183" s="1"/>
      <c r="AC183" s="1"/>
      <c r="AD183" s="1"/>
      <c r="AE183" s="7"/>
      <c r="AF183" s="7">
        <v>45409</v>
      </c>
      <c r="AG183" s="7">
        <v>45409</v>
      </c>
      <c r="AH183" s="1"/>
      <c r="AI183" s="1"/>
      <c r="AJ183" s="1"/>
      <c r="AK183" s="1"/>
      <c r="AL183" s="1"/>
      <c r="AS183" t="s">
        <v>2285</v>
      </c>
      <c r="AT183" t="s">
        <v>2285</v>
      </c>
    </row>
    <row r="184" spans="1:47" ht="15.75" x14ac:dyDescent="0.25">
      <c r="A184">
        <v>183</v>
      </c>
      <c r="B184" s="1" t="s">
        <v>1206</v>
      </c>
      <c r="C184" s="1" t="s">
        <v>50</v>
      </c>
      <c r="D184" s="1"/>
      <c r="E184" s="1"/>
      <c r="F184" s="7"/>
      <c r="G184" s="8" t="s">
        <v>286</v>
      </c>
      <c r="H184" s="8" t="s">
        <v>480</v>
      </c>
      <c r="I184" s="1" t="s">
        <v>73</v>
      </c>
      <c r="J184" s="1" t="s">
        <v>56</v>
      </c>
      <c r="K184" t="s">
        <v>23</v>
      </c>
      <c r="L184" s="1"/>
      <c r="M184" s="1"/>
      <c r="N184" s="1"/>
      <c r="O184" s="8" t="s">
        <v>1244</v>
      </c>
      <c r="P184" s="1"/>
      <c r="Q184" s="1"/>
      <c r="R184" s="8" t="s">
        <v>57</v>
      </c>
      <c r="S184" s="1"/>
      <c r="T184" s="1"/>
      <c r="U184" s="1"/>
      <c r="V184" s="1"/>
      <c r="W184" s="10" t="s">
        <v>1277</v>
      </c>
      <c r="X184" s="1"/>
      <c r="Y184" s="1"/>
      <c r="Z184" s="1"/>
      <c r="AA184" s="1"/>
      <c r="AB184" s="1"/>
      <c r="AC184" s="1"/>
      <c r="AD184" s="1"/>
      <c r="AE184" s="7"/>
      <c r="AF184" s="7">
        <v>45409</v>
      </c>
      <c r="AG184" s="7">
        <v>45409</v>
      </c>
      <c r="AH184" s="1"/>
      <c r="AI184" s="1"/>
      <c r="AJ184" s="1"/>
      <c r="AK184" s="1"/>
      <c r="AL184" s="1"/>
      <c r="AS184" t="s">
        <v>2285</v>
      </c>
      <c r="AT184" t="s">
        <v>2285</v>
      </c>
    </row>
    <row r="185" spans="1:47" ht="15.75" x14ac:dyDescent="0.25">
      <c r="A185">
        <v>184</v>
      </c>
      <c r="B185" s="1" t="s">
        <v>1206</v>
      </c>
      <c r="C185" s="1" t="s">
        <v>50</v>
      </c>
      <c r="D185" s="1"/>
      <c r="E185" s="1"/>
      <c r="F185" s="7"/>
      <c r="G185" s="8" t="s">
        <v>286</v>
      </c>
      <c r="H185" s="8" t="s">
        <v>480</v>
      </c>
      <c r="I185" s="1" t="s">
        <v>73</v>
      </c>
      <c r="J185" s="1" t="s">
        <v>56</v>
      </c>
      <c r="K185" t="s">
        <v>23</v>
      </c>
      <c r="L185" s="1"/>
      <c r="M185" s="1"/>
      <c r="N185" s="1"/>
      <c r="O185" s="8" t="s">
        <v>2205</v>
      </c>
      <c r="P185" s="1"/>
      <c r="Q185" s="1"/>
      <c r="R185" s="8" t="s">
        <v>57</v>
      </c>
      <c r="S185" s="1"/>
      <c r="T185" s="1"/>
      <c r="U185" s="1"/>
      <c r="V185" s="1"/>
      <c r="W185" s="10" t="s">
        <v>1277</v>
      </c>
      <c r="X185" s="1"/>
      <c r="Y185" s="1"/>
      <c r="Z185" s="1"/>
      <c r="AA185" s="1"/>
      <c r="AB185" s="1"/>
      <c r="AC185" s="1"/>
      <c r="AD185" s="1"/>
      <c r="AE185" s="7"/>
      <c r="AF185" s="7">
        <v>45409</v>
      </c>
      <c r="AG185" s="7">
        <v>45409</v>
      </c>
      <c r="AH185" s="1"/>
      <c r="AI185" s="1"/>
      <c r="AJ185" s="1"/>
      <c r="AK185" s="1"/>
      <c r="AL185" s="1"/>
      <c r="AS185" t="s">
        <v>2285</v>
      </c>
      <c r="AT185" t="s">
        <v>2285</v>
      </c>
    </row>
    <row r="186" spans="1:47" ht="15.75" x14ac:dyDescent="0.25">
      <c r="A186">
        <v>185</v>
      </c>
      <c r="B186" s="1" t="s">
        <v>1206</v>
      </c>
      <c r="C186" s="1" t="s">
        <v>50</v>
      </c>
      <c r="D186" s="1"/>
      <c r="E186" s="1"/>
      <c r="F186" s="7"/>
      <c r="G186" s="8" t="s">
        <v>286</v>
      </c>
      <c r="H186" s="8" t="s">
        <v>480</v>
      </c>
      <c r="I186" s="1" t="s">
        <v>73</v>
      </c>
      <c r="J186" s="1" t="s">
        <v>56</v>
      </c>
      <c r="K186" t="s">
        <v>23</v>
      </c>
      <c r="L186" s="1"/>
      <c r="M186" s="1"/>
      <c r="N186" s="1"/>
      <c r="O186" s="8" t="s">
        <v>1245</v>
      </c>
      <c r="P186" s="1"/>
      <c r="Q186" s="1"/>
      <c r="R186" s="8" t="s">
        <v>57</v>
      </c>
      <c r="S186" s="1"/>
      <c r="T186" s="1"/>
      <c r="U186" s="1"/>
      <c r="V186" s="1"/>
      <c r="W186" s="10" t="s">
        <v>1277</v>
      </c>
      <c r="X186" s="1"/>
      <c r="Y186" s="1"/>
      <c r="Z186" s="1"/>
      <c r="AA186" s="1"/>
      <c r="AB186" s="1"/>
      <c r="AC186" s="1"/>
      <c r="AD186" s="1"/>
      <c r="AE186" s="7"/>
      <c r="AF186" s="7">
        <v>45409</v>
      </c>
      <c r="AG186" s="7">
        <v>45409</v>
      </c>
      <c r="AH186" s="1"/>
      <c r="AI186" s="1"/>
      <c r="AJ186" s="1"/>
      <c r="AK186" s="1"/>
      <c r="AL186" s="1"/>
      <c r="AS186" t="s">
        <v>2285</v>
      </c>
      <c r="AT186" t="s">
        <v>2285</v>
      </c>
    </row>
    <row r="187" spans="1:47" ht="15.75" x14ac:dyDescent="0.25">
      <c r="A187">
        <v>186</v>
      </c>
      <c r="B187" s="1" t="s">
        <v>1206</v>
      </c>
      <c r="C187" s="1" t="s">
        <v>50</v>
      </c>
      <c r="D187" s="1"/>
      <c r="E187" s="1"/>
      <c r="F187" s="7"/>
      <c r="G187" s="8" t="s">
        <v>286</v>
      </c>
      <c r="H187" s="8" t="s">
        <v>480</v>
      </c>
      <c r="I187" s="1" t="s">
        <v>73</v>
      </c>
      <c r="J187" s="1" t="s">
        <v>56</v>
      </c>
      <c r="K187" t="s">
        <v>23</v>
      </c>
      <c r="L187" s="1"/>
      <c r="M187" s="1"/>
      <c r="N187" s="1"/>
      <c r="O187" s="8" t="s">
        <v>1246</v>
      </c>
      <c r="P187" s="1"/>
      <c r="Q187" s="1"/>
      <c r="R187" s="8" t="s">
        <v>57</v>
      </c>
      <c r="S187" s="1"/>
      <c r="T187" s="1"/>
      <c r="U187" s="1"/>
      <c r="V187" s="1"/>
      <c r="W187" s="10" t="s">
        <v>1277</v>
      </c>
      <c r="X187" s="1"/>
      <c r="Y187" s="1"/>
      <c r="Z187" s="1"/>
      <c r="AA187" s="1"/>
      <c r="AB187" s="1"/>
      <c r="AC187" s="1"/>
      <c r="AD187" s="1"/>
      <c r="AE187" s="7"/>
      <c r="AF187" s="7">
        <v>45409</v>
      </c>
      <c r="AG187" s="7">
        <v>45409</v>
      </c>
      <c r="AH187" s="1"/>
      <c r="AI187" s="1"/>
      <c r="AJ187" s="1"/>
      <c r="AK187" s="1"/>
      <c r="AL187" s="1"/>
      <c r="AS187" t="s">
        <v>2285</v>
      </c>
      <c r="AT187" t="s">
        <v>2285</v>
      </c>
    </row>
    <row r="188" spans="1:47" ht="15.75" x14ac:dyDescent="0.25">
      <c r="A188">
        <v>187</v>
      </c>
      <c r="B188" s="1" t="s">
        <v>1206</v>
      </c>
      <c r="C188" s="1" t="s">
        <v>50</v>
      </c>
      <c r="D188" s="1"/>
      <c r="E188" s="1"/>
      <c r="F188" s="7"/>
      <c r="G188" s="8" t="s">
        <v>286</v>
      </c>
      <c r="H188" s="8" t="s">
        <v>480</v>
      </c>
      <c r="I188" s="1" t="s">
        <v>73</v>
      </c>
      <c r="J188" s="1" t="s">
        <v>56</v>
      </c>
      <c r="K188" t="s">
        <v>23</v>
      </c>
      <c r="L188" s="1"/>
      <c r="M188" s="1"/>
      <c r="N188" s="1"/>
      <c r="O188" s="8" t="s">
        <v>1247</v>
      </c>
      <c r="P188" s="1"/>
      <c r="Q188" s="1"/>
      <c r="R188" s="8" t="s">
        <v>57</v>
      </c>
      <c r="S188" s="1"/>
      <c r="T188" s="1"/>
      <c r="U188" s="1"/>
      <c r="V188" s="1"/>
      <c r="W188" s="10" t="s">
        <v>1277</v>
      </c>
      <c r="X188" s="1"/>
      <c r="Y188" s="1"/>
      <c r="Z188" s="1"/>
      <c r="AA188" s="1"/>
      <c r="AB188" s="1"/>
      <c r="AC188" s="1"/>
      <c r="AD188" s="1"/>
      <c r="AE188" s="7"/>
      <c r="AF188" s="7">
        <v>45409</v>
      </c>
      <c r="AG188" s="7">
        <v>45409</v>
      </c>
      <c r="AH188" s="1"/>
      <c r="AI188" s="1"/>
      <c r="AJ188" s="1"/>
      <c r="AK188" s="1"/>
      <c r="AL188" s="1"/>
      <c r="AS188" t="s">
        <v>2285</v>
      </c>
      <c r="AT188" t="s">
        <v>2285</v>
      </c>
    </row>
    <row r="189" spans="1:47" ht="15.75" x14ac:dyDescent="0.25">
      <c r="A189">
        <v>188</v>
      </c>
      <c r="B189" s="1" t="s">
        <v>1206</v>
      </c>
      <c r="C189" s="1" t="s">
        <v>50</v>
      </c>
      <c r="D189" s="1"/>
      <c r="E189" s="1"/>
      <c r="F189" s="7"/>
      <c r="G189" s="8" t="s">
        <v>286</v>
      </c>
      <c r="H189" s="8" t="s">
        <v>480</v>
      </c>
      <c r="I189" s="1" t="s">
        <v>73</v>
      </c>
      <c r="J189" s="1" t="s">
        <v>56</v>
      </c>
      <c r="K189" t="s">
        <v>23</v>
      </c>
      <c r="L189" s="1"/>
      <c r="M189" s="1"/>
      <c r="N189" s="1"/>
      <c r="O189" s="8" t="s">
        <v>1248</v>
      </c>
      <c r="P189" s="1"/>
      <c r="Q189" s="1"/>
      <c r="R189" s="8" t="s">
        <v>57</v>
      </c>
      <c r="S189" s="1"/>
      <c r="T189" s="1"/>
      <c r="U189" s="1"/>
      <c r="V189" s="1"/>
      <c r="W189" s="10" t="s">
        <v>1277</v>
      </c>
      <c r="X189" s="1"/>
      <c r="Y189" s="1"/>
      <c r="Z189" s="1"/>
      <c r="AA189" s="1"/>
      <c r="AB189" s="1"/>
      <c r="AC189" s="1"/>
      <c r="AD189" s="1"/>
      <c r="AE189" s="7"/>
      <c r="AF189" s="7">
        <v>45409</v>
      </c>
      <c r="AG189" s="7">
        <v>45409</v>
      </c>
      <c r="AH189" s="1"/>
      <c r="AI189" s="1"/>
      <c r="AJ189" s="1"/>
      <c r="AK189" s="1"/>
      <c r="AL189" s="1"/>
      <c r="AS189" t="s">
        <v>2285</v>
      </c>
      <c r="AT189" t="s">
        <v>2285</v>
      </c>
    </row>
    <row r="190" spans="1:47" ht="15.75" x14ac:dyDescent="0.25">
      <c r="A190">
        <v>189</v>
      </c>
      <c r="B190" s="1" t="s">
        <v>1206</v>
      </c>
      <c r="C190" s="1" t="s">
        <v>50</v>
      </c>
      <c r="D190" s="1"/>
      <c r="E190" s="1"/>
      <c r="F190" s="7"/>
      <c r="G190" s="8" t="s">
        <v>286</v>
      </c>
      <c r="H190" s="8" t="s">
        <v>480</v>
      </c>
      <c r="I190" s="1" t="s">
        <v>73</v>
      </c>
      <c r="J190" s="1" t="s">
        <v>56</v>
      </c>
      <c r="K190" t="s">
        <v>23</v>
      </c>
      <c r="L190" s="1"/>
      <c r="M190" s="1"/>
      <c r="N190" s="1"/>
      <c r="O190" s="8" t="s">
        <v>1249</v>
      </c>
      <c r="P190" s="1"/>
      <c r="Q190" s="1"/>
      <c r="R190" s="8" t="s">
        <v>57</v>
      </c>
      <c r="S190" s="1"/>
      <c r="T190" s="1"/>
      <c r="U190" s="1"/>
      <c r="V190" s="1"/>
      <c r="W190" s="10" t="s">
        <v>1277</v>
      </c>
      <c r="X190" s="1"/>
      <c r="Y190" s="1"/>
      <c r="Z190" s="1"/>
      <c r="AA190" s="1"/>
      <c r="AB190" s="1"/>
      <c r="AC190" s="1"/>
      <c r="AD190" s="1"/>
      <c r="AE190" s="7"/>
      <c r="AF190" s="7">
        <v>45409</v>
      </c>
      <c r="AG190" s="7">
        <v>45409</v>
      </c>
      <c r="AH190" s="1"/>
      <c r="AI190" s="1"/>
      <c r="AJ190" s="1"/>
      <c r="AK190" s="1"/>
      <c r="AL190" s="1"/>
      <c r="AS190" t="s">
        <v>2285</v>
      </c>
      <c r="AT190" t="s">
        <v>2285</v>
      </c>
    </row>
    <row r="191" spans="1:47" ht="15.75" x14ac:dyDescent="0.25">
      <c r="A191">
        <v>190</v>
      </c>
      <c r="B191" s="1" t="s">
        <v>1206</v>
      </c>
      <c r="C191" s="1" t="s">
        <v>50</v>
      </c>
      <c r="D191" s="1"/>
      <c r="E191" s="1"/>
      <c r="F191" s="7"/>
      <c r="G191" s="8" t="s">
        <v>286</v>
      </c>
      <c r="H191" s="8" t="s">
        <v>480</v>
      </c>
      <c r="I191" s="1" t="s">
        <v>73</v>
      </c>
      <c r="J191" s="1" t="s">
        <v>56</v>
      </c>
      <c r="K191" t="s">
        <v>23</v>
      </c>
      <c r="L191" s="1"/>
      <c r="M191" s="1"/>
      <c r="N191" s="1"/>
      <c r="O191" s="8" t="s">
        <v>1250</v>
      </c>
      <c r="P191" s="1"/>
      <c r="Q191" s="1"/>
      <c r="R191" s="8" t="s">
        <v>57</v>
      </c>
      <c r="S191" s="1"/>
      <c r="T191" s="1"/>
      <c r="U191" s="1"/>
      <c r="V191" s="1"/>
      <c r="W191" s="10" t="s">
        <v>1277</v>
      </c>
      <c r="X191" s="1"/>
      <c r="Y191" s="1"/>
      <c r="Z191" s="1"/>
      <c r="AA191" s="1"/>
      <c r="AB191" s="1"/>
      <c r="AC191" s="1"/>
      <c r="AD191" s="1"/>
      <c r="AE191" s="7"/>
      <c r="AF191" s="7">
        <v>45409</v>
      </c>
      <c r="AG191" s="7">
        <v>45409</v>
      </c>
      <c r="AH191" s="1"/>
      <c r="AI191" s="1"/>
      <c r="AJ191" s="1"/>
      <c r="AK191" s="1"/>
      <c r="AL191" s="1"/>
      <c r="AS191" t="s">
        <v>2285</v>
      </c>
      <c r="AT191" t="s">
        <v>2285</v>
      </c>
    </row>
    <row r="192" spans="1:47" ht="15.75" x14ac:dyDescent="0.25">
      <c r="A192">
        <v>191</v>
      </c>
      <c r="B192" s="1" t="s">
        <v>1206</v>
      </c>
      <c r="C192" s="1" t="s">
        <v>50</v>
      </c>
      <c r="D192" s="1"/>
      <c r="E192" s="1"/>
      <c r="F192" s="7"/>
      <c r="G192" s="8" t="s">
        <v>286</v>
      </c>
      <c r="H192" s="8" t="s">
        <v>480</v>
      </c>
      <c r="I192" s="1" t="s">
        <v>73</v>
      </c>
      <c r="J192" s="1" t="s">
        <v>56</v>
      </c>
      <c r="K192" t="s">
        <v>23</v>
      </c>
      <c r="L192" s="1"/>
      <c r="M192" s="1"/>
      <c r="N192" s="1"/>
      <c r="O192" s="8" t="s">
        <v>1251</v>
      </c>
      <c r="P192" s="1"/>
      <c r="Q192" s="1"/>
      <c r="R192" s="8" t="s">
        <v>57</v>
      </c>
      <c r="S192" s="1"/>
      <c r="T192" s="1"/>
      <c r="U192" s="1"/>
      <c r="V192" s="1"/>
      <c r="W192" s="10" t="s">
        <v>1277</v>
      </c>
      <c r="X192" s="1"/>
      <c r="Y192" s="1"/>
      <c r="Z192" s="1"/>
      <c r="AA192" s="1"/>
      <c r="AB192" s="1"/>
      <c r="AC192" s="1"/>
      <c r="AD192" s="1"/>
      <c r="AE192" s="7"/>
      <c r="AF192" s="7">
        <v>45409</v>
      </c>
      <c r="AG192" s="7">
        <v>45409</v>
      </c>
      <c r="AH192" s="1"/>
      <c r="AI192" s="1"/>
      <c r="AJ192" s="1"/>
      <c r="AK192" s="1"/>
      <c r="AL192" s="1"/>
      <c r="AS192" t="s">
        <v>2285</v>
      </c>
      <c r="AT192" t="s">
        <v>2285</v>
      </c>
    </row>
    <row r="193" spans="1:49" ht="15.75" x14ac:dyDescent="0.25">
      <c r="A193">
        <v>192</v>
      </c>
      <c r="B193" s="1" t="s">
        <v>1206</v>
      </c>
      <c r="C193" s="1" t="s">
        <v>50</v>
      </c>
      <c r="D193" s="1"/>
      <c r="E193" s="1"/>
      <c r="F193" s="7"/>
      <c r="G193" s="8" t="s">
        <v>286</v>
      </c>
      <c r="H193" s="8" t="s">
        <v>480</v>
      </c>
      <c r="I193" s="1" t="s">
        <v>73</v>
      </c>
      <c r="J193" s="1" t="s">
        <v>56</v>
      </c>
      <c r="K193" t="s">
        <v>23</v>
      </c>
      <c r="L193" s="1"/>
      <c r="M193" s="1"/>
      <c r="N193" s="1"/>
      <c r="O193" s="8" t="s">
        <v>1252</v>
      </c>
      <c r="P193" s="1"/>
      <c r="Q193" s="1"/>
      <c r="R193" s="8" t="s">
        <v>57</v>
      </c>
      <c r="S193" s="1"/>
      <c r="T193" s="1"/>
      <c r="U193" s="1"/>
      <c r="V193" s="1"/>
      <c r="W193" s="10" t="s">
        <v>1278</v>
      </c>
      <c r="X193" s="1"/>
      <c r="Y193" s="1"/>
      <c r="Z193" s="1"/>
      <c r="AA193" s="1"/>
      <c r="AB193" s="1"/>
      <c r="AC193" s="1"/>
      <c r="AD193" s="1"/>
      <c r="AE193" s="7"/>
      <c r="AF193" s="7">
        <v>45409</v>
      </c>
      <c r="AG193" s="7">
        <v>45409</v>
      </c>
      <c r="AH193" s="1"/>
      <c r="AI193" s="1"/>
      <c r="AJ193" s="1"/>
      <c r="AK193" s="1"/>
      <c r="AL193" s="1"/>
      <c r="AS193" t="s">
        <v>2285</v>
      </c>
      <c r="AT193" t="s">
        <v>2285</v>
      </c>
    </row>
    <row r="194" spans="1:49" ht="15.75" x14ac:dyDescent="0.25">
      <c r="A194">
        <v>193</v>
      </c>
      <c r="B194" s="1" t="s">
        <v>1206</v>
      </c>
      <c r="C194" s="1" t="s">
        <v>50</v>
      </c>
      <c r="D194" s="1"/>
      <c r="E194" s="1"/>
      <c r="F194" s="7"/>
      <c r="G194" s="8" t="s">
        <v>286</v>
      </c>
      <c r="H194" s="8" t="s">
        <v>480</v>
      </c>
      <c r="I194" s="1" t="s">
        <v>73</v>
      </c>
      <c r="J194" s="1" t="s">
        <v>56</v>
      </c>
      <c r="K194" t="s">
        <v>23</v>
      </c>
      <c r="L194" s="1"/>
      <c r="M194" s="1"/>
      <c r="N194" s="1"/>
      <c r="O194" s="8" t="s">
        <v>2230</v>
      </c>
      <c r="P194" s="1"/>
      <c r="Q194" s="1"/>
      <c r="R194" s="8" t="s">
        <v>57</v>
      </c>
      <c r="S194" s="1"/>
      <c r="T194" s="1"/>
      <c r="U194" s="1"/>
      <c r="V194" s="1"/>
      <c r="W194" s="10" t="s">
        <v>1278</v>
      </c>
      <c r="X194" s="1"/>
      <c r="Y194" s="1"/>
      <c r="Z194" s="1"/>
      <c r="AA194" s="1"/>
      <c r="AB194" s="1"/>
      <c r="AC194" s="1"/>
      <c r="AD194" s="1"/>
      <c r="AE194" s="7"/>
      <c r="AF194" s="7">
        <v>45409</v>
      </c>
      <c r="AG194" s="7">
        <v>45409</v>
      </c>
      <c r="AH194" s="1"/>
      <c r="AI194" s="1"/>
      <c r="AJ194" s="1"/>
      <c r="AK194" s="1"/>
      <c r="AL194" s="1"/>
      <c r="AS194" t="s">
        <v>2285</v>
      </c>
      <c r="AT194" t="s">
        <v>2285</v>
      </c>
    </row>
    <row r="195" spans="1:49" ht="15.75" x14ac:dyDescent="0.25">
      <c r="A195">
        <v>194</v>
      </c>
      <c r="B195" s="1" t="s">
        <v>1206</v>
      </c>
      <c r="C195" s="1" t="s">
        <v>50</v>
      </c>
      <c r="D195" s="1"/>
      <c r="E195" s="1"/>
      <c r="F195" s="7"/>
      <c r="G195" s="8" t="s">
        <v>286</v>
      </c>
      <c r="H195" s="8" t="s">
        <v>480</v>
      </c>
      <c r="I195" s="1" t="s">
        <v>73</v>
      </c>
      <c r="J195" s="1" t="s">
        <v>56</v>
      </c>
      <c r="K195" t="s">
        <v>23</v>
      </c>
      <c r="L195" s="1"/>
      <c r="M195" s="1"/>
      <c r="N195" s="1"/>
      <c r="O195" s="8" t="s">
        <v>1253</v>
      </c>
      <c r="P195" s="1"/>
      <c r="Q195" s="1"/>
      <c r="R195" s="8" t="s">
        <v>57</v>
      </c>
      <c r="S195" s="1"/>
      <c r="T195" s="1"/>
      <c r="U195" s="1"/>
      <c r="V195" s="1"/>
      <c r="W195" s="10" t="s">
        <v>1278</v>
      </c>
      <c r="X195" s="1"/>
      <c r="Y195" s="1"/>
      <c r="Z195" s="1"/>
      <c r="AA195" s="1"/>
      <c r="AB195" s="1"/>
      <c r="AC195" s="1"/>
      <c r="AD195" s="1"/>
      <c r="AE195" s="7"/>
      <c r="AF195" s="7">
        <v>45409</v>
      </c>
      <c r="AG195" s="7">
        <v>45409</v>
      </c>
      <c r="AH195" s="1"/>
      <c r="AI195" s="1"/>
      <c r="AJ195" s="1"/>
      <c r="AK195" s="1"/>
      <c r="AL195" s="1"/>
      <c r="AS195" t="s">
        <v>2285</v>
      </c>
      <c r="AT195" t="s">
        <v>2285</v>
      </c>
    </row>
    <row r="196" spans="1:49" ht="15.75" x14ac:dyDescent="0.25">
      <c r="A196">
        <v>195</v>
      </c>
      <c r="B196" s="1" t="s">
        <v>1206</v>
      </c>
      <c r="C196" s="1" t="s">
        <v>50</v>
      </c>
      <c r="D196" s="1"/>
      <c r="E196" s="1"/>
      <c r="F196" s="7"/>
      <c r="G196" s="8" t="s">
        <v>286</v>
      </c>
      <c r="H196" s="8" t="s">
        <v>480</v>
      </c>
      <c r="I196" s="1" t="s">
        <v>73</v>
      </c>
      <c r="J196" s="1" t="s">
        <v>56</v>
      </c>
      <c r="K196" t="s">
        <v>23</v>
      </c>
      <c r="L196" s="1"/>
      <c r="M196" s="1"/>
      <c r="N196" s="1"/>
      <c r="O196" s="8" t="s">
        <v>1254</v>
      </c>
      <c r="P196" s="1"/>
      <c r="Q196" s="1"/>
      <c r="R196" s="8" t="s">
        <v>57</v>
      </c>
      <c r="S196" s="1"/>
      <c r="T196" s="1"/>
      <c r="U196" s="1"/>
      <c r="V196" s="1"/>
      <c r="W196" s="10" t="s">
        <v>1278</v>
      </c>
      <c r="X196" s="1"/>
      <c r="Y196" s="1"/>
      <c r="Z196" s="1"/>
      <c r="AA196" s="1"/>
      <c r="AB196" s="1"/>
      <c r="AC196" s="1"/>
      <c r="AD196" s="1"/>
      <c r="AE196" s="7"/>
      <c r="AF196" s="7">
        <v>45409</v>
      </c>
      <c r="AG196" s="7">
        <v>45409</v>
      </c>
      <c r="AH196" s="1"/>
      <c r="AI196" s="1"/>
      <c r="AJ196" s="1"/>
      <c r="AK196" s="1"/>
      <c r="AL196" s="1"/>
      <c r="AS196" t="s">
        <v>2285</v>
      </c>
      <c r="AT196" t="s">
        <v>2285</v>
      </c>
    </row>
    <row r="197" spans="1:49" ht="15.75" x14ac:dyDescent="0.25">
      <c r="A197">
        <v>196</v>
      </c>
      <c r="B197" s="1" t="s">
        <v>1206</v>
      </c>
      <c r="C197" s="1" t="s">
        <v>50</v>
      </c>
      <c r="D197" s="1"/>
      <c r="E197" s="1"/>
      <c r="F197" s="7"/>
      <c r="G197" s="8" t="s">
        <v>286</v>
      </c>
      <c r="H197" s="8" t="s">
        <v>480</v>
      </c>
      <c r="I197" s="1" t="s">
        <v>73</v>
      </c>
      <c r="J197" s="1" t="s">
        <v>56</v>
      </c>
      <c r="K197" t="s">
        <v>23</v>
      </c>
      <c r="L197" s="1"/>
      <c r="M197" s="1"/>
      <c r="N197" s="1"/>
      <c r="O197" s="8" t="s">
        <v>1255</v>
      </c>
      <c r="P197" s="1"/>
      <c r="Q197" s="1"/>
      <c r="R197" s="8" t="s">
        <v>57</v>
      </c>
      <c r="S197" s="1"/>
      <c r="T197" s="1"/>
      <c r="U197" s="1"/>
      <c r="V197" s="1"/>
      <c r="W197" s="10" t="s">
        <v>1278</v>
      </c>
      <c r="X197" s="1"/>
      <c r="Y197" s="1"/>
      <c r="Z197" s="1"/>
      <c r="AA197" s="1"/>
      <c r="AB197" s="1"/>
      <c r="AC197" s="1"/>
      <c r="AD197" s="1"/>
      <c r="AE197" s="7"/>
      <c r="AF197" s="7">
        <v>45409</v>
      </c>
      <c r="AG197" s="7">
        <v>45409</v>
      </c>
      <c r="AH197" s="1"/>
      <c r="AI197" s="1"/>
      <c r="AJ197" s="1"/>
      <c r="AK197" s="1"/>
      <c r="AL197" s="1"/>
      <c r="AS197" t="s">
        <v>2285</v>
      </c>
      <c r="AT197" t="s">
        <v>2285</v>
      </c>
    </row>
    <row r="198" spans="1:49" x14ac:dyDescent="0.2">
      <c r="A198">
        <v>197</v>
      </c>
      <c r="B198" t="s">
        <v>1206</v>
      </c>
      <c r="C198" t="s">
        <v>50</v>
      </c>
      <c r="F198" s="2" t="s">
        <v>56</v>
      </c>
      <c r="G198" t="s">
        <v>286</v>
      </c>
      <c r="H198" t="s">
        <v>73</v>
      </c>
      <c r="I198" t="s">
        <v>73</v>
      </c>
      <c r="J198" t="s">
        <v>354</v>
      </c>
      <c r="K198" t="s">
        <v>1209</v>
      </c>
      <c r="L198" t="s">
        <v>355</v>
      </c>
      <c r="N198">
        <v>2</v>
      </c>
      <c r="O198" t="s">
        <v>1221</v>
      </c>
      <c r="P198" t="s">
        <v>55</v>
      </c>
      <c r="Q198">
        <v>22</v>
      </c>
      <c r="R198" t="s">
        <v>57</v>
      </c>
      <c r="S198" t="s">
        <v>286</v>
      </c>
      <c r="U198" t="str">
        <f t="shared" ref="U198:U212" si="7">_xlfn.CONCAT(S198,T198)</f>
        <v>أسيوط</v>
      </c>
      <c r="V198" t="s">
        <v>356</v>
      </c>
      <c r="W198" s="10" t="s">
        <v>1262</v>
      </c>
      <c r="X198" t="s">
        <v>75</v>
      </c>
      <c r="Y198" t="s">
        <v>61</v>
      </c>
      <c r="Z198" t="s">
        <v>76</v>
      </c>
      <c r="AA198" t="s">
        <v>63</v>
      </c>
      <c r="AB198" t="s">
        <v>288</v>
      </c>
      <c r="AC198" t="s">
        <v>228</v>
      </c>
      <c r="AD198" t="s">
        <v>357</v>
      </c>
      <c r="AE198" s="2">
        <v>45410</v>
      </c>
      <c r="AF198" s="2">
        <v>45432</v>
      </c>
      <c r="AG198" s="2">
        <v>45410</v>
      </c>
      <c r="AT198" t="s">
        <v>358</v>
      </c>
      <c r="AU198" t="s">
        <v>359</v>
      </c>
    </row>
    <row r="199" spans="1:49" x14ac:dyDescent="0.2">
      <c r="A199">
        <v>198</v>
      </c>
      <c r="B199" t="s">
        <v>1206</v>
      </c>
      <c r="C199" t="s">
        <v>50</v>
      </c>
      <c r="F199" s="2" t="s">
        <v>56</v>
      </c>
      <c r="G199" t="s">
        <v>286</v>
      </c>
      <c r="H199" t="s">
        <v>73</v>
      </c>
      <c r="I199" t="s">
        <v>73</v>
      </c>
      <c r="J199" t="s">
        <v>354</v>
      </c>
      <c r="K199" t="s">
        <v>1209</v>
      </c>
      <c r="L199" t="s">
        <v>355</v>
      </c>
      <c r="N199">
        <v>2</v>
      </c>
      <c r="O199" t="s">
        <v>1279</v>
      </c>
      <c r="P199" t="s">
        <v>55</v>
      </c>
      <c r="Q199">
        <v>22</v>
      </c>
      <c r="R199" t="s">
        <v>57</v>
      </c>
      <c r="S199" t="s">
        <v>286</v>
      </c>
      <c r="U199" t="str">
        <f t="shared" si="7"/>
        <v>أسيوط</v>
      </c>
      <c r="V199" t="s">
        <v>360</v>
      </c>
      <c r="W199" s="10" t="s">
        <v>1262</v>
      </c>
      <c r="X199" t="s">
        <v>75</v>
      </c>
      <c r="Y199" t="s">
        <v>61</v>
      </c>
      <c r="Z199" t="s">
        <v>76</v>
      </c>
      <c r="AA199" t="s">
        <v>63</v>
      </c>
      <c r="AB199" t="s">
        <v>288</v>
      </c>
      <c r="AC199" t="s">
        <v>228</v>
      </c>
      <c r="AD199" t="s">
        <v>357</v>
      </c>
      <c r="AE199" s="2">
        <v>45410</v>
      </c>
      <c r="AF199" s="2">
        <v>45432</v>
      </c>
      <c r="AG199" s="2">
        <v>45410</v>
      </c>
      <c r="AT199" t="s">
        <v>358</v>
      </c>
      <c r="AU199" t="s">
        <v>359</v>
      </c>
    </row>
    <row r="200" spans="1:49" x14ac:dyDescent="0.2">
      <c r="A200">
        <v>199</v>
      </c>
      <c r="B200" t="s">
        <v>1206</v>
      </c>
      <c r="C200" t="s">
        <v>50</v>
      </c>
      <c r="F200" s="2" t="s">
        <v>56</v>
      </c>
      <c r="G200" t="s">
        <v>316</v>
      </c>
      <c r="H200" t="s">
        <v>73</v>
      </c>
      <c r="I200" t="s">
        <v>73</v>
      </c>
      <c r="J200" t="s">
        <v>56</v>
      </c>
      <c r="K200" t="s">
        <v>23</v>
      </c>
      <c r="L200" t="s">
        <v>494</v>
      </c>
      <c r="N200">
        <v>1</v>
      </c>
      <c r="O200" t="s">
        <v>56</v>
      </c>
      <c r="P200" t="s">
        <v>56</v>
      </c>
      <c r="Q200" t="s">
        <v>56</v>
      </c>
      <c r="R200" t="s">
        <v>57</v>
      </c>
      <c r="S200" t="s">
        <v>56</v>
      </c>
      <c r="U200" t="str">
        <f t="shared" si="7"/>
        <v>غير محدد</v>
      </c>
      <c r="V200" t="s">
        <v>495</v>
      </c>
      <c r="W200" t="s">
        <v>56</v>
      </c>
      <c r="X200" t="s">
        <v>75</v>
      </c>
      <c r="Y200" t="s">
        <v>61</v>
      </c>
      <c r="Z200" t="s">
        <v>76</v>
      </c>
      <c r="AA200" t="s">
        <v>63</v>
      </c>
      <c r="AB200" t="s">
        <v>496</v>
      </c>
      <c r="AC200" t="s">
        <v>56</v>
      </c>
      <c r="AD200" t="s">
        <v>322</v>
      </c>
      <c r="AF200" s="2">
        <v>45410</v>
      </c>
      <c r="AG200" s="2">
        <v>45410</v>
      </c>
      <c r="AT200" t="s">
        <v>497</v>
      </c>
    </row>
    <row r="201" spans="1:49" x14ac:dyDescent="0.2">
      <c r="A201">
        <v>200</v>
      </c>
      <c r="B201" t="s">
        <v>1206</v>
      </c>
      <c r="C201" t="s">
        <v>50</v>
      </c>
      <c r="F201" s="2" t="s">
        <v>56</v>
      </c>
      <c r="G201" t="s">
        <v>316</v>
      </c>
      <c r="H201" t="s">
        <v>73</v>
      </c>
      <c r="I201" t="s">
        <v>73</v>
      </c>
      <c r="J201" t="s">
        <v>105</v>
      </c>
      <c r="K201" t="s">
        <v>1209</v>
      </c>
      <c r="L201" t="s">
        <v>319</v>
      </c>
      <c r="N201">
        <v>1</v>
      </c>
      <c r="O201" t="s">
        <v>320</v>
      </c>
      <c r="P201" t="s">
        <v>55</v>
      </c>
      <c r="Q201">
        <v>23</v>
      </c>
      <c r="R201" t="s">
        <v>57</v>
      </c>
      <c r="S201" t="s">
        <v>316</v>
      </c>
      <c r="U201" t="str">
        <f t="shared" si="7"/>
        <v>الجيزة</v>
      </c>
      <c r="V201" t="s">
        <v>212</v>
      </c>
      <c r="W201" t="s">
        <v>56</v>
      </c>
      <c r="X201" t="s">
        <v>73</v>
      </c>
      <c r="Y201" t="s">
        <v>61</v>
      </c>
      <c r="Z201" t="s">
        <v>76</v>
      </c>
      <c r="AA201" t="s">
        <v>63</v>
      </c>
      <c r="AB201" t="s">
        <v>321</v>
      </c>
      <c r="AC201" t="s">
        <v>56</v>
      </c>
      <c r="AD201" t="s">
        <v>322</v>
      </c>
      <c r="AE201" s="2">
        <v>45411</v>
      </c>
      <c r="AF201" s="2">
        <v>45436</v>
      </c>
      <c r="AG201" s="2">
        <v>45411</v>
      </c>
      <c r="AT201" t="s">
        <v>323</v>
      </c>
      <c r="AU201" t="s">
        <v>324</v>
      </c>
    </row>
    <row r="202" spans="1:49" x14ac:dyDescent="0.2">
      <c r="A202">
        <v>201</v>
      </c>
      <c r="B202" t="s">
        <v>1206</v>
      </c>
      <c r="C202" t="s">
        <v>50</v>
      </c>
      <c r="F202" s="2" t="s">
        <v>56</v>
      </c>
      <c r="G202" t="s">
        <v>286</v>
      </c>
      <c r="H202" t="s">
        <v>73</v>
      </c>
      <c r="I202" t="s">
        <v>73</v>
      </c>
      <c r="J202" t="s">
        <v>56</v>
      </c>
      <c r="K202" t="s">
        <v>23</v>
      </c>
      <c r="L202" t="s">
        <v>706</v>
      </c>
      <c r="N202">
        <v>1</v>
      </c>
      <c r="O202" t="s">
        <v>2268</v>
      </c>
      <c r="P202" t="s">
        <v>55</v>
      </c>
      <c r="Q202">
        <v>19</v>
      </c>
      <c r="R202" t="s">
        <v>57</v>
      </c>
      <c r="S202" t="s">
        <v>286</v>
      </c>
      <c r="U202" t="str">
        <f t="shared" si="7"/>
        <v>أسيوط</v>
      </c>
      <c r="V202" t="s">
        <v>212</v>
      </c>
      <c r="W202" t="s">
        <v>707</v>
      </c>
      <c r="X202" t="s">
        <v>708</v>
      </c>
      <c r="Y202" t="s">
        <v>61</v>
      </c>
      <c r="Z202" t="s">
        <v>76</v>
      </c>
      <c r="AA202" t="s">
        <v>63</v>
      </c>
      <c r="AB202" t="s">
        <v>288</v>
      </c>
      <c r="AC202" t="s">
        <v>56</v>
      </c>
      <c r="AD202" t="s">
        <v>709</v>
      </c>
      <c r="AF202" s="2">
        <v>45411</v>
      </c>
      <c r="AG202" s="2">
        <v>45411</v>
      </c>
      <c r="AT202" t="s">
        <v>710</v>
      </c>
    </row>
    <row r="203" spans="1:49" x14ac:dyDescent="0.2">
      <c r="A203">
        <v>202</v>
      </c>
      <c r="B203" t="s">
        <v>1206</v>
      </c>
      <c r="C203" t="s">
        <v>89</v>
      </c>
      <c r="F203" s="2">
        <v>45122</v>
      </c>
      <c r="G203" t="s">
        <v>90</v>
      </c>
      <c r="H203" t="s">
        <v>73</v>
      </c>
      <c r="I203" t="s">
        <v>73</v>
      </c>
      <c r="J203" t="s">
        <v>725</v>
      </c>
      <c r="K203" t="s">
        <v>1212</v>
      </c>
      <c r="L203" t="s">
        <v>726</v>
      </c>
      <c r="N203">
        <v>1</v>
      </c>
      <c r="O203" t="s">
        <v>727</v>
      </c>
      <c r="P203" t="s">
        <v>55</v>
      </c>
      <c r="Q203">
        <v>29</v>
      </c>
      <c r="R203" t="s">
        <v>57</v>
      </c>
      <c r="S203" t="s">
        <v>90</v>
      </c>
      <c r="U203" t="str">
        <f t="shared" si="7"/>
        <v>كفر الشيخ</v>
      </c>
      <c r="V203" t="s">
        <v>212</v>
      </c>
      <c r="W203" t="s">
        <v>56</v>
      </c>
      <c r="X203" t="s">
        <v>169</v>
      </c>
      <c r="Y203" t="s">
        <v>61</v>
      </c>
      <c r="Z203" t="s">
        <v>76</v>
      </c>
      <c r="AA203" t="s">
        <v>63</v>
      </c>
      <c r="AB203" t="s">
        <v>383</v>
      </c>
      <c r="AC203" t="s">
        <v>56</v>
      </c>
      <c r="AD203" t="s">
        <v>56</v>
      </c>
      <c r="AE203" s="2">
        <v>45411</v>
      </c>
      <c r="AG203" s="2">
        <v>45411</v>
      </c>
      <c r="AT203" t="s">
        <v>728</v>
      </c>
    </row>
    <row r="204" spans="1:49" x14ac:dyDescent="0.2">
      <c r="A204">
        <v>203</v>
      </c>
      <c r="B204" t="s">
        <v>1206</v>
      </c>
      <c r="C204" t="s">
        <v>50</v>
      </c>
      <c r="F204" s="2" t="s">
        <v>56</v>
      </c>
      <c r="G204" t="s">
        <v>112</v>
      </c>
      <c r="H204" t="s">
        <v>325</v>
      </c>
      <c r="I204" t="s">
        <v>73</v>
      </c>
      <c r="J204" t="s">
        <v>80</v>
      </c>
      <c r="K204" t="s">
        <v>1212</v>
      </c>
      <c r="L204" t="s">
        <v>326</v>
      </c>
      <c r="N204">
        <v>2</v>
      </c>
      <c r="O204" t="s">
        <v>2242</v>
      </c>
      <c r="P204" t="s">
        <v>55</v>
      </c>
      <c r="Q204" t="s">
        <v>56</v>
      </c>
      <c r="R204" t="s">
        <v>187</v>
      </c>
      <c r="S204" t="s">
        <v>112</v>
      </c>
      <c r="U204" t="str">
        <f t="shared" si="7"/>
        <v>الإسكندرية</v>
      </c>
      <c r="V204" t="s">
        <v>327</v>
      </c>
      <c r="W204" t="s">
        <v>328</v>
      </c>
      <c r="X204" t="s">
        <v>169</v>
      </c>
      <c r="Y204" t="s">
        <v>61</v>
      </c>
      <c r="Z204" t="s">
        <v>76</v>
      </c>
      <c r="AA204" t="s">
        <v>63</v>
      </c>
      <c r="AB204" t="s">
        <v>124</v>
      </c>
      <c r="AD204" t="s">
        <v>329</v>
      </c>
      <c r="AE204" s="2">
        <v>45412</v>
      </c>
      <c r="AF204" s="2">
        <v>45470</v>
      </c>
      <c r="AG204" s="2">
        <v>45412</v>
      </c>
      <c r="AT204" t="s">
        <v>330</v>
      </c>
      <c r="AU204" t="s">
        <v>331</v>
      </c>
      <c r="AV204" t="s">
        <v>332</v>
      </c>
    </row>
    <row r="205" spans="1:49" x14ac:dyDescent="0.2">
      <c r="A205">
        <v>204</v>
      </c>
      <c r="B205" t="s">
        <v>1206</v>
      </c>
      <c r="C205" t="s">
        <v>50</v>
      </c>
      <c r="F205" s="2" t="s">
        <v>56</v>
      </c>
      <c r="G205" t="s">
        <v>112</v>
      </c>
      <c r="H205" t="s">
        <v>325</v>
      </c>
      <c r="I205" t="s">
        <v>73</v>
      </c>
      <c r="J205" t="s">
        <v>80</v>
      </c>
      <c r="K205" t="s">
        <v>1212</v>
      </c>
      <c r="L205" t="s">
        <v>326</v>
      </c>
      <c r="N205">
        <v>2</v>
      </c>
      <c r="O205" t="s">
        <v>333</v>
      </c>
      <c r="P205" t="s">
        <v>55</v>
      </c>
      <c r="Q205" t="s">
        <v>56</v>
      </c>
      <c r="R205" t="s">
        <v>187</v>
      </c>
      <c r="S205" t="s">
        <v>112</v>
      </c>
      <c r="U205" t="str">
        <f t="shared" si="7"/>
        <v>الإسكندرية</v>
      </c>
      <c r="V205" t="s">
        <v>327</v>
      </c>
      <c r="W205" t="s">
        <v>328</v>
      </c>
      <c r="X205" t="s">
        <v>169</v>
      </c>
      <c r="Y205" t="s">
        <v>61</v>
      </c>
      <c r="Z205" t="s">
        <v>76</v>
      </c>
      <c r="AA205" t="s">
        <v>63</v>
      </c>
      <c r="AB205" t="s">
        <v>124</v>
      </c>
      <c r="AD205" t="s">
        <v>329</v>
      </c>
      <c r="AE205" s="2">
        <v>45412</v>
      </c>
      <c r="AF205" s="2">
        <v>45470</v>
      </c>
      <c r="AG205" s="2">
        <v>45412</v>
      </c>
      <c r="AT205" t="s">
        <v>330</v>
      </c>
      <c r="AU205" t="s">
        <v>332</v>
      </c>
      <c r="AV205" t="s">
        <v>332</v>
      </c>
    </row>
    <row r="206" spans="1:49" x14ac:dyDescent="0.2">
      <c r="A206">
        <v>205</v>
      </c>
      <c r="B206" t="s">
        <v>1206</v>
      </c>
      <c r="C206" t="s">
        <v>50</v>
      </c>
      <c r="F206" s="2" t="s">
        <v>164</v>
      </c>
      <c r="G206" t="s">
        <v>51</v>
      </c>
      <c r="H206" t="s">
        <v>73</v>
      </c>
      <c r="I206" t="s">
        <v>73</v>
      </c>
      <c r="J206" t="s">
        <v>80</v>
      </c>
      <c r="K206" t="s">
        <v>1212</v>
      </c>
      <c r="L206" t="s">
        <v>424</v>
      </c>
      <c r="N206">
        <v>1</v>
      </c>
      <c r="O206" t="s">
        <v>425</v>
      </c>
      <c r="P206" t="s">
        <v>55</v>
      </c>
      <c r="Q206" t="s">
        <v>56</v>
      </c>
      <c r="R206" t="s">
        <v>57</v>
      </c>
      <c r="S206" t="s">
        <v>51</v>
      </c>
      <c r="U206" t="str">
        <f t="shared" si="7"/>
        <v>القاهرة</v>
      </c>
      <c r="V206" t="s">
        <v>212</v>
      </c>
      <c r="W206" t="s">
        <v>56</v>
      </c>
      <c r="X206" t="s">
        <v>75</v>
      </c>
      <c r="Y206" t="s">
        <v>61</v>
      </c>
      <c r="Z206" t="s">
        <v>76</v>
      </c>
      <c r="AA206" t="s">
        <v>63</v>
      </c>
      <c r="AB206" t="s">
        <v>77</v>
      </c>
      <c r="AC206" t="s">
        <v>56</v>
      </c>
      <c r="AD206" t="s">
        <v>426</v>
      </c>
      <c r="AE206" s="2">
        <v>45379</v>
      </c>
      <c r="AF206" s="2">
        <v>45412</v>
      </c>
      <c r="AG206" s="2">
        <v>45412</v>
      </c>
      <c r="AT206" t="s">
        <v>427</v>
      </c>
      <c r="AU206" t="s">
        <v>428</v>
      </c>
      <c r="AV206" t="s">
        <v>428</v>
      </c>
      <c r="AW206" t="s">
        <v>429</v>
      </c>
    </row>
    <row r="207" spans="1:49" x14ac:dyDescent="0.2">
      <c r="A207">
        <v>206</v>
      </c>
      <c r="B207" t="s">
        <v>1206</v>
      </c>
      <c r="C207" t="s">
        <v>50</v>
      </c>
      <c r="F207" s="2">
        <v>45147</v>
      </c>
      <c r="G207" t="s">
        <v>140</v>
      </c>
      <c r="H207" t="s">
        <v>73</v>
      </c>
      <c r="I207" t="s">
        <v>73</v>
      </c>
      <c r="J207" t="s">
        <v>56</v>
      </c>
      <c r="K207" t="s">
        <v>23</v>
      </c>
      <c r="L207" t="s">
        <v>1084</v>
      </c>
      <c r="N207">
        <v>1</v>
      </c>
      <c r="O207" t="s">
        <v>2247</v>
      </c>
      <c r="P207" t="s">
        <v>55</v>
      </c>
      <c r="Q207" t="s">
        <v>56</v>
      </c>
      <c r="R207" t="s">
        <v>187</v>
      </c>
      <c r="S207" t="s">
        <v>1085</v>
      </c>
      <c r="U207" t="str">
        <f t="shared" si="7"/>
        <v>مقيمة كفر الروك مركز السنبلاوين</v>
      </c>
      <c r="V207" t="s">
        <v>327</v>
      </c>
      <c r="W207" t="s">
        <v>1086</v>
      </c>
      <c r="X207" t="s">
        <v>75</v>
      </c>
      <c r="Y207" t="s">
        <v>61</v>
      </c>
      <c r="Z207" t="s">
        <v>76</v>
      </c>
      <c r="AA207" t="s">
        <v>63</v>
      </c>
      <c r="AB207" t="s">
        <v>144</v>
      </c>
      <c r="AC207" t="s">
        <v>228</v>
      </c>
      <c r="AD207" t="s">
        <v>489</v>
      </c>
      <c r="AF207" s="2">
        <v>45412</v>
      </c>
      <c r="AG207" s="2">
        <v>45412</v>
      </c>
      <c r="AT207" t="s">
        <v>1087</v>
      </c>
      <c r="AU207" t="s">
        <v>1088</v>
      </c>
    </row>
    <row r="208" spans="1:49" x14ac:dyDescent="0.2">
      <c r="A208">
        <v>207</v>
      </c>
      <c r="B208" t="s">
        <v>1206</v>
      </c>
      <c r="C208" t="s">
        <v>50</v>
      </c>
      <c r="F208" s="2" t="s">
        <v>71</v>
      </c>
      <c r="G208" t="s">
        <v>874</v>
      </c>
      <c r="H208" t="s">
        <v>73</v>
      </c>
      <c r="I208" t="s">
        <v>73</v>
      </c>
      <c r="J208" t="s">
        <v>56</v>
      </c>
      <c r="K208" t="s">
        <v>23</v>
      </c>
      <c r="L208" t="s">
        <v>1037</v>
      </c>
      <c r="N208">
        <v>2</v>
      </c>
      <c r="O208" t="s">
        <v>56</v>
      </c>
      <c r="P208" t="s">
        <v>56</v>
      </c>
      <c r="Q208" t="s">
        <v>56</v>
      </c>
      <c r="R208" t="s">
        <v>57</v>
      </c>
      <c r="S208" t="s">
        <v>56</v>
      </c>
      <c r="U208" t="str">
        <f t="shared" si="7"/>
        <v>غير محدد</v>
      </c>
      <c r="V208" t="s">
        <v>56</v>
      </c>
      <c r="W208" t="s">
        <v>56</v>
      </c>
      <c r="X208" t="s">
        <v>73</v>
      </c>
      <c r="Y208" t="s">
        <v>61</v>
      </c>
      <c r="Z208" t="s">
        <v>76</v>
      </c>
      <c r="AA208" t="s">
        <v>63</v>
      </c>
      <c r="AB208" t="s">
        <v>1038</v>
      </c>
      <c r="AC208" t="s">
        <v>519</v>
      </c>
      <c r="AD208" t="s">
        <v>56</v>
      </c>
      <c r="AF208" s="2">
        <v>45413</v>
      </c>
      <c r="AG208" s="2">
        <v>45413</v>
      </c>
      <c r="AT208" t="s">
        <v>1039</v>
      </c>
    </row>
    <row r="209" spans="1:47" x14ac:dyDescent="0.2">
      <c r="A209">
        <v>208</v>
      </c>
      <c r="B209" t="s">
        <v>1206</v>
      </c>
      <c r="C209" t="s">
        <v>50</v>
      </c>
      <c r="F209" s="2" t="s">
        <v>71</v>
      </c>
      <c r="G209" t="s">
        <v>874</v>
      </c>
      <c r="H209" t="s">
        <v>73</v>
      </c>
      <c r="I209" t="s">
        <v>73</v>
      </c>
      <c r="J209" t="s">
        <v>56</v>
      </c>
      <c r="K209" t="s">
        <v>23</v>
      </c>
      <c r="L209" t="s">
        <v>1037</v>
      </c>
      <c r="N209">
        <v>2</v>
      </c>
      <c r="O209" t="s">
        <v>56</v>
      </c>
      <c r="P209" t="s">
        <v>56</v>
      </c>
      <c r="Q209" t="s">
        <v>56</v>
      </c>
      <c r="R209" t="s">
        <v>57</v>
      </c>
      <c r="S209" t="s">
        <v>56</v>
      </c>
      <c r="U209" t="str">
        <f t="shared" si="7"/>
        <v>غير محدد</v>
      </c>
      <c r="V209" t="s">
        <v>56</v>
      </c>
      <c r="W209" t="s">
        <v>56</v>
      </c>
      <c r="X209" t="s">
        <v>73</v>
      </c>
      <c r="Y209" t="s">
        <v>61</v>
      </c>
      <c r="Z209" t="s">
        <v>76</v>
      </c>
      <c r="AA209" t="s">
        <v>63</v>
      </c>
      <c r="AB209" t="s">
        <v>1038</v>
      </c>
      <c r="AC209" t="s">
        <v>519</v>
      </c>
      <c r="AD209" t="s">
        <v>56</v>
      </c>
      <c r="AF209" s="2">
        <v>45413</v>
      </c>
      <c r="AG209" s="2">
        <v>45413</v>
      </c>
      <c r="AT209" t="s">
        <v>1040</v>
      </c>
    </row>
    <row r="210" spans="1:47" x14ac:dyDescent="0.2">
      <c r="A210">
        <v>209</v>
      </c>
      <c r="B210" t="s">
        <v>1206</v>
      </c>
      <c r="C210" t="s">
        <v>50</v>
      </c>
      <c r="F210" s="2" t="s">
        <v>56</v>
      </c>
      <c r="G210" t="s">
        <v>286</v>
      </c>
      <c r="H210" t="s">
        <v>73</v>
      </c>
      <c r="I210" t="s">
        <v>73</v>
      </c>
      <c r="J210" t="s">
        <v>485</v>
      </c>
      <c r="K210" t="s">
        <v>1210</v>
      </c>
      <c r="L210" t="s">
        <v>1089</v>
      </c>
      <c r="N210">
        <v>1</v>
      </c>
      <c r="O210" t="s">
        <v>1090</v>
      </c>
      <c r="P210" t="s">
        <v>55</v>
      </c>
      <c r="Q210" t="s">
        <v>56</v>
      </c>
      <c r="R210" t="s">
        <v>57</v>
      </c>
      <c r="S210" t="s">
        <v>56</v>
      </c>
      <c r="U210" t="str">
        <f t="shared" si="7"/>
        <v>غير محدد</v>
      </c>
      <c r="V210" t="s">
        <v>722</v>
      </c>
      <c r="W210" t="s">
        <v>56</v>
      </c>
      <c r="X210" t="s">
        <v>75</v>
      </c>
      <c r="Y210" t="s">
        <v>61</v>
      </c>
      <c r="Z210" t="s">
        <v>76</v>
      </c>
      <c r="AA210" t="s">
        <v>63</v>
      </c>
      <c r="AB210" t="s">
        <v>417</v>
      </c>
      <c r="AC210" t="s">
        <v>519</v>
      </c>
      <c r="AD210" t="s">
        <v>1091</v>
      </c>
      <c r="AF210" s="2">
        <v>45419</v>
      </c>
      <c r="AG210" s="2">
        <v>45419</v>
      </c>
      <c r="AT210" t="s">
        <v>1092</v>
      </c>
    </row>
    <row r="211" spans="1:47" x14ac:dyDescent="0.2">
      <c r="A211">
        <v>210</v>
      </c>
      <c r="B211" t="s">
        <v>1206</v>
      </c>
      <c r="C211" t="s">
        <v>89</v>
      </c>
      <c r="F211" s="2" t="s">
        <v>56</v>
      </c>
      <c r="G211" t="s">
        <v>51</v>
      </c>
      <c r="H211" t="s">
        <v>867</v>
      </c>
      <c r="I211" t="s">
        <v>155</v>
      </c>
      <c r="J211" t="s">
        <v>56</v>
      </c>
      <c r="K211" t="s">
        <v>23</v>
      </c>
      <c r="L211" t="s">
        <v>23</v>
      </c>
      <c r="N211">
        <v>1</v>
      </c>
      <c r="O211" t="s">
        <v>56</v>
      </c>
      <c r="P211" t="s">
        <v>55</v>
      </c>
      <c r="Q211" t="s">
        <v>56</v>
      </c>
      <c r="R211" t="s">
        <v>57</v>
      </c>
      <c r="S211" t="s">
        <v>868</v>
      </c>
      <c r="U211" t="str">
        <f t="shared" si="7"/>
        <v>القاهرة العباسية</v>
      </c>
      <c r="V211" t="s">
        <v>212</v>
      </c>
      <c r="W211" t="s">
        <v>56</v>
      </c>
      <c r="X211" t="s">
        <v>869</v>
      </c>
      <c r="Y211" t="s">
        <v>61</v>
      </c>
      <c r="Z211" t="s">
        <v>76</v>
      </c>
      <c r="AA211" t="s">
        <v>63</v>
      </c>
      <c r="AB211" t="s">
        <v>77</v>
      </c>
      <c r="AC211" t="s">
        <v>56</v>
      </c>
      <c r="AD211" t="s">
        <v>56</v>
      </c>
      <c r="AE211" s="2">
        <v>45420</v>
      </c>
      <c r="AG211" s="2">
        <v>45420</v>
      </c>
      <c r="AT211" t="s">
        <v>870</v>
      </c>
    </row>
    <row r="212" spans="1:47" x14ac:dyDescent="0.2">
      <c r="A212">
        <v>211</v>
      </c>
      <c r="B212" t="s">
        <v>1206</v>
      </c>
      <c r="C212" t="s">
        <v>89</v>
      </c>
      <c r="F212" s="2">
        <v>45064</v>
      </c>
      <c r="G212" t="s">
        <v>174</v>
      </c>
      <c r="H212" t="s">
        <v>155</v>
      </c>
      <c r="I212" t="s">
        <v>155</v>
      </c>
      <c r="J212" t="s">
        <v>56</v>
      </c>
      <c r="K212" t="s">
        <v>23</v>
      </c>
      <c r="L212" t="s">
        <v>893</v>
      </c>
      <c r="N212">
        <v>1</v>
      </c>
      <c r="O212" t="s">
        <v>894</v>
      </c>
      <c r="P212" t="s">
        <v>55</v>
      </c>
      <c r="Q212">
        <v>25</v>
      </c>
      <c r="R212" t="s">
        <v>57</v>
      </c>
      <c r="S212" t="s">
        <v>895</v>
      </c>
      <c r="U212" t="str">
        <f t="shared" si="7"/>
        <v>منشية عبد المنعم رياض أول شبرا الخيمة</v>
      </c>
      <c r="V212" t="s">
        <v>317</v>
      </c>
      <c r="W212" t="s">
        <v>896</v>
      </c>
      <c r="X212" t="s">
        <v>102</v>
      </c>
      <c r="Y212" t="s">
        <v>61</v>
      </c>
      <c r="Z212" t="s">
        <v>76</v>
      </c>
      <c r="AA212" t="s">
        <v>63</v>
      </c>
      <c r="AB212" t="s">
        <v>179</v>
      </c>
      <c r="AC212" t="s">
        <v>350</v>
      </c>
      <c r="AD212" t="s">
        <v>733</v>
      </c>
      <c r="AE212" s="2">
        <v>45423</v>
      </c>
      <c r="AG212" s="2">
        <v>45423</v>
      </c>
      <c r="AT212" t="s">
        <v>897</v>
      </c>
      <c r="AU212" t="s">
        <v>898</v>
      </c>
    </row>
    <row r="213" spans="1:47" ht="15.75" x14ac:dyDescent="0.25">
      <c r="A213">
        <v>212</v>
      </c>
      <c r="B213" s="1" t="s">
        <v>1206</v>
      </c>
      <c r="C213" s="1" t="s">
        <v>50</v>
      </c>
      <c r="D213" s="1"/>
      <c r="E213" s="1"/>
      <c r="F213" s="7"/>
      <c r="G213" s="8" t="s">
        <v>108</v>
      </c>
      <c r="H213" s="8" t="s">
        <v>73</v>
      </c>
      <c r="I213" s="1" t="s">
        <v>73</v>
      </c>
      <c r="J213" s="1" t="s">
        <v>56</v>
      </c>
      <c r="K213" s="1" t="s">
        <v>23</v>
      </c>
      <c r="L213" s="1"/>
      <c r="M213" s="1"/>
      <c r="N213" s="1"/>
      <c r="O213" s="8" t="s">
        <v>2317</v>
      </c>
      <c r="P213" s="1"/>
      <c r="Q213" s="1"/>
      <c r="R213" s="8" t="s">
        <v>57</v>
      </c>
      <c r="S213" s="1"/>
      <c r="T213" s="1"/>
      <c r="U213" s="1"/>
      <c r="V213" s="1"/>
      <c r="W213" s="10" t="s">
        <v>2316</v>
      </c>
      <c r="X213" s="1"/>
      <c r="Y213" s="1"/>
      <c r="Z213" s="1"/>
      <c r="AA213" s="1"/>
      <c r="AB213" s="1"/>
      <c r="AC213" s="1"/>
      <c r="AD213" s="1"/>
      <c r="AE213" s="7"/>
      <c r="AF213" s="7">
        <v>45423</v>
      </c>
      <c r="AG213" s="7">
        <v>45423</v>
      </c>
      <c r="AH213" s="1"/>
      <c r="AI213" s="1"/>
      <c r="AJ213" s="1"/>
      <c r="AK213" s="1"/>
      <c r="AL213" s="1"/>
      <c r="AS213" t="s">
        <v>2332</v>
      </c>
      <c r="AT213" t="s">
        <v>2332</v>
      </c>
    </row>
    <row r="214" spans="1:47" x14ac:dyDescent="0.2">
      <c r="A214">
        <v>213</v>
      </c>
      <c r="B214" t="s">
        <v>1206</v>
      </c>
      <c r="C214" t="s">
        <v>50</v>
      </c>
      <c r="F214" s="2" t="s">
        <v>56</v>
      </c>
      <c r="G214" t="s">
        <v>316</v>
      </c>
      <c r="H214" t="s">
        <v>73</v>
      </c>
      <c r="I214" t="s">
        <v>73</v>
      </c>
      <c r="J214" t="s">
        <v>441</v>
      </c>
      <c r="K214" t="s">
        <v>1209</v>
      </c>
      <c r="L214" t="s">
        <v>442</v>
      </c>
      <c r="N214">
        <v>1</v>
      </c>
      <c r="O214" t="s">
        <v>443</v>
      </c>
      <c r="P214" t="s">
        <v>55</v>
      </c>
      <c r="Q214" t="s">
        <v>56</v>
      </c>
      <c r="R214" t="s">
        <v>57</v>
      </c>
      <c r="S214" t="s">
        <v>444</v>
      </c>
      <c r="U214" t="str">
        <f t="shared" ref="U214:U220" si="8">_xlfn.CONCAT(S214,T214)</f>
        <v>الطالبية الجيزة</v>
      </c>
      <c r="V214" t="s">
        <v>56</v>
      </c>
      <c r="W214" t="s">
        <v>445</v>
      </c>
      <c r="X214" t="s">
        <v>75</v>
      </c>
      <c r="Y214" t="s">
        <v>61</v>
      </c>
      <c r="Z214" t="s">
        <v>76</v>
      </c>
      <c r="AA214" t="s">
        <v>63</v>
      </c>
      <c r="AB214" t="s">
        <v>321</v>
      </c>
      <c r="AC214" t="s">
        <v>446</v>
      </c>
      <c r="AD214" t="s">
        <v>447</v>
      </c>
      <c r="AF214" s="2">
        <v>45424</v>
      </c>
      <c r="AG214" s="2">
        <v>45424</v>
      </c>
      <c r="AT214" t="s">
        <v>448</v>
      </c>
    </row>
    <row r="215" spans="1:47" x14ac:dyDescent="0.2">
      <c r="A215">
        <v>214</v>
      </c>
      <c r="B215" t="s">
        <v>1206</v>
      </c>
      <c r="C215" t="s">
        <v>89</v>
      </c>
      <c r="F215" s="2" t="s">
        <v>56</v>
      </c>
      <c r="G215" t="s">
        <v>112</v>
      </c>
      <c r="H215" t="s">
        <v>73</v>
      </c>
      <c r="I215" t="s">
        <v>73</v>
      </c>
      <c r="J215" t="s">
        <v>113</v>
      </c>
      <c r="K215" t="s">
        <v>1209</v>
      </c>
      <c r="L215" t="s">
        <v>114</v>
      </c>
      <c r="N215">
        <v>1</v>
      </c>
      <c r="O215" t="s">
        <v>2243</v>
      </c>
      <c r="P215" t="s">
        <v>55</v>
      </c>
      <c r="Q215" t="s">
        <v>56</v>
      </c>
      <c r="R215" t="s">
        <v>57</v>
      </c>
      <c r="S215" t="s">
        <v>112</v>
      </c>
      <c r="U215" t="str">
        <f t="shared" si="8"/>
        <v>الإسكندرية</v>
      </c>
      <c r="V215" t="s">
        <v>56</v>
      </c>
      <c r="W215" t="s">
        <v>115</v>
      </c>
      <c r="X215" t="s">
        <v>75</v>
      </c>
      <c r="Y215" t="s">
        <v>61</v>
      </c>
      <c r="Z215" t="s">
        <v>76</v>
      </c>
      <c r="AA215" t="s">
        <v>63</v>
      </c>
      <c r="AB215" t="s">
        <v>116</v>
      </c>
      <c r="AC215" t="s">
        <v>56</v>
      </c>
      <c r="AD215" t="s">
        <v>56</v>
      </c>
      <c r="AE215" s="2">
        <v>45425</v>
      </c>
      <c r="AG215" s="2">
        <v>45425</v>
      </c>
      <c r="AT215" t="s">
        <v>117</v>
      </c>
    </row>
    <row r="216" spans="1:47" x14ac:dyDescent="0.2">
      <c r="A216">
        <v>215</v>
      </c>
      <c r="B216" t="s">
        <v>1206</v>
      </c>
      <c r="C216" t="s">
        <v>50</v>
      </c>
      <c r="F216" s="2" t="s">
        <v>56</v>
      </c>
      <c r="G216" t="s">
        <v>531</v>
      </c>
      <c r="H216" t="s">
        <v>155</v>
      </c>
      <c r="I216" t="s">
        <v>155</v>
      </c>
      <c r="J216" t="s">
        <v>56</v>
      </c>
      <c r="K216" t="s">
        <v>23</v>
      </c>
      <c r="L216" t="s">
        <v>669</v>
      </c>
      <c r="N216">
        <v>1</v>
      </c>
      <c r="O216" t="s">
        <v>2240</v>
      </c>
      <c r="P216" t="s">
        <v>55</v>
      </c>
      <c r="Q216" t="s">
        <v>56</v>
      </c>
      <c r="R216" t="s">
        <v>57</v>
      </c>
      <c r="S216" t="s">
        <v>531</v>
      </c>
      <c r="U216" t="str">
        <f t="shared" si="8"/>
        <v>بورسعيد</v>
      </c>
      <c r="V216" t="s">
        <v>670</v>
      </c>
      <c r="W216" t="s">
        <v>56</v>
      </c>
      <c r="X216" t="s">
        <v>102</v>
      </c>
      <c r="Y216" t="s">
        <v>61</v>
      </c>
      <c r="Z216" t="s">
        <v>76</v>
      </c>
      <c r="AA216" t="s">
        <v>63</v>
      </c>
      <c r="AB216" t="s">
        <v>534</v>
      </c>
      <c r="AD216" t="s">
        <v>536</v>
      </c>
      <c r="AF216" s="2">
        <v>45425</v>
      </c>
      <c r="AG216" s="2">
        <v>45425</v>
      </c>
      <c r="AT216" t="s">
        <v>671</v>
      </c>
      <c r="AU216" t="s">
        <v>672</v>
      </c>
    </row>
    <row r="217" spans="1:47" x14ac:dyDescent="0.2">
      <c r="A217">
        <v>216</v>
      </c>
      <c r="B217" t="s">
        <v>1206</v>
      </c>
      <c r="C217" t="s">
        <v>50</v>
      </c>
      <c r="F217" s="2">
        <v>44916</v>
      </c>
      <c r="G217" t="s">
        <v>174</v>
      </c>
      <c r="H217" t="s">
        <v>73</v>
      </c>
      <c r="I217" t="s">
        <v>73</v>
      </c>
      <c r="J217" t="s">
        <v>1102</v>
      </c>
      <c r="K217" t="s">
        <v>1209</v>
      </c>
      <c r="L217" t="s">
        <v>1153</v>
      </c>
      <c r="N217">
        <v>1</v>
      </c>
      <c r="O217" t="s">
        <v>1154</v>
      </c>
      <c r="P217" t="s">
        <v>55</v>
      </c>
      <c r="Q217">
        <v>24</v>
      </c>
      <c r="R217" t="s">
        <v>57</v>
      </c>
      <c r="S217" t="s">
        <v>1155</v>
      </c>
      <c r="U217" t="str">
        <f t="shared" si="8"/>
        <v>شبرا الخيمة القليوبية</v>
      </c>
      <c r="V217" t="s">
        <v>1156</v>
      </c>
      <c r="W217" t="s">
        <v>1157</v>
      </c>
      <c r="X217" t="s">
        <v>75</v>
      </c>
      <c r="Y217" t="s">
        <v>61</v>
      </c>
      <c r="Z217" t="s">
        <v>76</v>
      </c>
      <c r="AA217" t="s">
        <v>63</v>
      </c>
      <c r="AB217" t="s">
        <v>179</v>
      </c>
      <c r="AC217" t="s">
        <v>350</v>
      </c>
      <c r="AD217" t="s">
        <v>1158</v>
      </c>
      <c r="AF217" s="2">
        <v>45425</v>
      </c>
      <c r="AG217" s="2">
        <v>45425</v>
      </c>
      <c r="AT217" t="s">
        <v>1159</v>
      </c>
      <c r="AU217" t="s">
        <v>1160</v>
      </c>
    </row>
    <row r="218" spans="1:47" x14ac:dyDescent="0.2">
      <c r="A218">
        <v>217</v>
      </c>
      <c r="B218" t="s">
        <v>1206</v>
      </c>
      <c r="C218" t="s">
        <v>50</v>
      </c>
      <c r="F218" s="2" t="s">
        <v>56</v>
      </c>
      <c r="G218" t="s">
        <v>316</v>
      </c>
      <c r="H218" t="s">
        <v>73</v>
      </c>
      <c r="I218" t="s">
        <v>73</v>
      </c>
      <c r="J218" t="s">
        <v>80</v>
      </c>
      <c r="K218" t="s">
        <v>1212</v>
      </c>
      <c r="L218" t="s">
        <v>687</v>
      </c>
      <c r="N218">
        <v>1</v>
      </c>
      <c r="O218" t="s">
        <v>688</v>
      </c>
      <c r="P218" t="s">
        <v>55</v>
      </c>
      <c r="Q218">
        <v>25</v>
      </c>
      <c r="R218" t="s">
        <v>57</v>
      </c>
      <c r="S218" t="s">
        <v>56</v>
      </c>
      <c r="U218" t="str">
        <f t="shared" si="8"/>
        <v>غير محدد</v>
      </c>
      <c r="V218" t="s">
        <v>212</v>
      </c>
      <c r="W218" t="s">
        <v>689</v>
      </c>
      <c r="X218" t="s">
        <v>75</v>
      </c>
      <c r="Y218" t="s">
        <v>61</v>
      </c>
      <c r="Z218" t="s">
        <v>76</v>
      </c>
      <c r="AA218" t="s">
        <v>63</v>
      </c>
      <c r="AB218" t="s">
        <v>321</v>
      </c>
      <c r="AC218" t="s">
        <v>56</v>
      </c>
      <c r="AD218" t="s">
        <v>666</v>
      </c>
      <c r="AF218" s="2">
        <v>45427</v>
      </c>
      <c r="AG218" s="2">
        <v>45427</v>
      </c>
      <c r="AT218" t="s">
        <v>690</v>
      </c>
    </row>
    <row r="219" spans="1:47" x14ac:dyDescent="0.2">
      <c r="A219">
        <v>218</v>
      </c>
      <c r="B219" t="s">
        <v>1206</v>
      </c>
      <c r="C219" t="s">
        <v>50</v>
      </c>
      <c r="F219" s="2" t="s">
        <v>879</v>
      </c>
      <c r="G219" t="s">
        <v>100</v>
      </c>
      <c r="H219" t="s">
        <v>880</v>
      </c>
      <c r="I219" t="s">
        <v>155</v>
      </c>
      <c r="J219" t="s">
        <v>56</v>
      </c>
      <c r="K219" t="s">
        <v>23</v>
      </c>
      <c r="L219" t="s">
        <v>881</v>
      </c>
      <c r="N219">
        <v>1</v>
      </c>
      <c r="O219" t="s">
        <v>2220</v>
      </c>
      <c r="P219" t="s">
        <v>55</v>
      </c>
      <c r="Q219">
        <v>39</v>
      </c>
      <c r="R219" t="s">
        <v>57</v>
      </c>
      <c r="S219" t="s">
        <v>882</v>
      </c>
      <c r="U219" t="str">
        <f t="shared" si="8"/>
        <v>مقيم بمركز بلبيس</v>
      </c>
      <c r="V219" t="s">
        <v>56</v>
      </c>
      <c r="W219" t="s">
        <v>883</v>
      </c>
      <c r="X219" t="s">
        <v>73</v>
      </c>
      <c r="Y219" t="s">
        <v>61</v>
      </c>
      <c r="Z219" t="s">
        <v>76</v>
      </c>
      <c r="AA219" t="s">
        <v>63</v>
      </c>
      <c r="AB219" t="s">
        <v>103</v>
      </c>
      <c r="AD219" t="s">
        <v>161</v>
      </c>
      <c r="AE219" s="2">
        <v>45403</v>
      </c>
      <c r="AF219" s="2">
        <v>45430</v>
      </c>
      <c r="AG219" s="2">
        <v>45430</v>
      </c>
      <c r="AT219" t="s">
        <v>884</v>
      </c>
      <c r="AU219" t="s">
        <v>885</v>
      </c>
    </row>
    <row r="220" spans="1:47" x14ac:dyDescent="0.2">
      <c r="A220">
        <v>219</v>
      </c>
      <c r="B220" t="s">
        <v>1206</v>
      </c>
      <c r="C220" t="s">
        <v>50</v>
      </c>
      <c r="F220" s="2" t="s">
        <v>208</v>
      </c>
      <c r="G220" t="s">
        <v>100</v>
      </c>
      <c r="H220" t="s">
        <v>73</v>
      </c>
      <c r="I220" t="s">
        <v>73</v>
      </c>
      <c r="J220" t="s">
        <v>80</v>
      </c>
      <c r="K220" t="s">
        <v>1212</v>
      </c>
      <c r="L220" t="s">
        <v>295</v>
      </c>
      <c r="N220">
        <v>1</v>
      </c>
      <c r="O220" t="s">
        <v>296</v>
      </c>
      <c r="P220" t="s">
        <v>55</v>
      </c>
      <c r="Q220">
        <v>25</v>
      </c>
      <c r="R220" t="s">
        <v>57</v>
      </c>
      <c r="S220" t="s">
        <v>56</v>
      </c>
      <c r="U220" t="str">
        <f t="shared" si="8"/>
        <v>غير محدد</v>
      </c>
      <c r="V220" t="s">
        <v>74</v>
      </c>
      <c r="W220" t="s">
        <v>297</v>
      </c>
      <c r="X220" t="s">
        <v>75</v>
      </c>
      <c r="Y220" t="s">
        <v>61</v>
      </c>
      <c r="Z220" t="s">
        <v>76</v>
      </c>
      <c r="AA220" t="s">
        <v>63</v>
      </c>
      <c r="AB220" t="s">
        <v>103</v>
      </c>
      <c r="AC220" t="s">
        <v>56</v>
      </c>
      <c r="AD220" t="s">
        <v>161</v>
      </c>
      <c r="AF220" s="2">
        <v>45431</v>
      </c>
      <c r="AG220" s="2">
        <v>45431</v>
      </c>
      <c r="AT220" t="s">
        <v>298</v>
      </c>
    </row>
    <row r="221" spans="1:47" ht="15.75" x14ac:dyDescent="0.25">
      <c r="A221">
        <v>220</v>
      </c>
      <c r="B221" s="1" t="s">
        <v>1206</v>
      </c>
      <c r="C221" s="1" t="s">
        <v>50</v>
      </c>
      <c r="D221" s="1"/>
      <c r="E221" s="1"/>
      <c r="F221" s="7"/>
      <c r="G221" s="8" t="s">
        <v>1256</v>
      </c>
      <c r="H221" s="31" t="s">
        <v>480</v>
      </c>
      <c r="I221" s="1" t="s">
        <v>73</v>
      </c>
      <c r="J221" s="1" t="s">
        <v>56</v>
      </c>
      <c r="K221" t="s">
        <v>23</v>
      </c>
      <c r="L221" s="1"/>
      <c r="M221" s="1"/>
      <c r="N221" s="1"/>
      <c r="O221" s="8" t="s">
        <v>1237</v>
      </c>
      <c r="P221" s="1"/>
      <c r="Q221" s="1"/>
      <c r="R221" s="8" t="s">
        <v>57</v>
      </c>
      <c r="S221" s="1"/>
      <c r="T221" s="1"/>
      <c r="U221" s="1"/>
      <c r="V221" s="1"/>
      <c r="W221" s="10" t="s">
        <v>1273</v>
      </c>
      <c r="X221" s="1"/>
      <c r="Y221" s="1"/>
      <c r="Z221" s="1"/>
      <c r="AA221" s="1"/>
      <c r="AB221" s="1"/>
      <c r="AC221" s="1"/>
      <c r="AD221" s="1"/>
      <c r="AE221" s="7"/>
      <c r="AF221" s="7">
        <v>45431</v>
      </c>
      <c r="AG221" s="7">
        <v>45431</v>
      </c>
      <c r="AH221" s="1"/>
      <c r="AI221" s="1"/>
      <c r="AJ221" s="1"/>
      <c r="AK221" s="1"/>
      <c r="AL221" s="1"/>
      <c r="AS221" t="s">
        <v>2285</v>
      </c>
      <c r="AT221" t="s">
        <v>2285</v>
      </c>
    </row>
    <row r="222" spans="1:47" ht="15.75" x14ac:dyDescent="0.25">
      <c r="A222">
        <v>221</v>
      </c>
      <c r="B222" s="1" t="s">
        <v>1206</v>
      </c>
      <c r="C222" s="1" t="s">
        <v>50</v>
      </c>
      <c r="D222" s="1"/>
      <c r="E222" s="1"/>
      <c r="F222" s="7"/>
      <c r="G222" s="8" t="s">
        <v>1256</v>
      </c>
      <c r="H222" s="31" t="s">
        <v>480</v>
      </c>
      <c r="I222" s="1" t="s">
        <v>73</v>
      </c>
      <c r="J222" s="1" t="s">
        <v>56</v>
      </c>
      <c r="K222" t="s">
        <v>23</v>
      </c>
      <c r="L222" s="1"/>
      <c r="M222" s="1"/>
      <c r="N222" s="1"/>
      <c r="O222" s="8" t="s">
        <v>1238</v>
      </c>
      <c r="P222" s="1"/>
      <c r="Q222" s="1"/>
      <c r="R222" s="8" t="s">
        <v>57</v>
      </c>
      <c r="S222" s="1"/>
      <c r="T222" s="1"/>
      <c r="U222" s="1"/>
      <c r="V222" s="1"/>
      <c r="W222" s="10" t="s">
        <v>1273</v>
      </c>
      <c r="X222" s="1"/>
      <c r="Y222" s="1"/>
      <c r="Z222" s="1"/>
      <c r="AA222" s="1"/>
      <c r="AB222" s="1"/>
      <c r="AC222" s="1"/>
      <c r="AD222" s="1"/>
      <c r="AE222" s="7"/>
      <c r="AF222" s="7">
        <v>45431</v>
      </c>
      <c r="AG222" s="7">
        <v>45431</v>
      </c>
      <c r="AH222" s="1"/>
      <c r="AI222" s="1"/>
      <c r="AJ222" s="1"/>
      <c r="AK222" s="1"/>
      <c r="AL222" s="1"/>
      <c r="AS222" t="s">
        <v>2285</v>
      </c>
      <c r="AT222" t="s">
        <v>2285</v>
      </c>
    </row>
    <row r="223" spans="1:47" ht="15.75" x14ac:dyDescent="0.25">
      <c r="A223">
        <v>222</v>
      </c>
      <c r="B223" s="1" t="s">
        <v>1206</v>
      </c>
      <c r="C223" s="1" t="s">
        <v>50</v>
      </c>
      <c r="D223" s="1"/>
      <c r="E223" s="1"/>
      <c r="F223" s="7"/>
      <c r="G223" s="8" t="s">
        <v>1256</v>
      </c>
      <c r="H223" s="31" t="s">
        <v>480</v>
      </c>
      <c r="I223" s="1" t="s">
        <v>73</v>
      </c>
      <c r="J223" s="1" t="s">
        <v>56</v>
      </c>
      <c r="K223" t="s">
        <v>23</v>
      </c>
      <c r="L223" s="1"/>
      <c r="M223" s="1"/>
      <c r="N223" s="1"/>
      <c r="O223" s="8" t="s">
        <v>1239</v>
      </c>
      <c r="P223" s="1"/>
      <c r="Q223" s="1"/>
      <c r="R223" s="8" t="s">
        <v>57</v>
      </c>
      <c r="S223" s="1"/>
      <c r="T223" s="1"/>
      <c r="U223" s="1"/>
      <c r="V223" s="1"/>
      <c r="W223" s="10" t="s">
        <v>1273</v>
      </c>
      <c r="X223" s="1"/>
      <c r="Y223" s="1"/>
      <c r="Z223" s="1"/>
      <c r="AA223" s="1"/>
      <c r="AB223" s="1"/>
      <c r="AC223" s="1"/>
      <c r="AD223" s="1"/>
      <c r="AE223" s="7"/>
      <c r="AF223" s="7">
        <v>45431</v>
      </c>
      <c r="AG223" s="7">
        <v>45431</v>
      </c>
      <c r="AH223" s="1"/>
      <c r="AI223" s="1"/>
      <c r="AJ223" s="1"/>
      <c r="AK223" s="1"/>
      <c r="AL223" s="1"/>
      <c r="AS223" t="s">
        <v>2285</v>
      </c>
      <c r="AT223" t="s">
        <v>2285</v>
      </c>
    </row>
    <row r="224" spans="1:47" x14ac:dyDescent="0.2">
      <c r="A224">
        <v>223</v>
      </c>
      <c r="B224" t="s">
        <v>1206</v>
      </c>
      <c r="C224" t="s">
        <v>50</v>
      </c>
      <c r="F224" s="2">
        <v>44960</v>
      </c>
      <c r="G224" t="s">
        <v>1256</v>
      </c>
      <c r="H224" t="s">
        <v>155</v>
      </c>
      <c r="I224" t="s">
        <v>155</v>
      </c>
      <c r="J224" t="s">
        <v>23</v>
      </c>
      <c r="K224" t="s">
        <v>23</v>
      </c>
      <c r="L224" t="s">
        <v>2301</v>
      </c>
      <c r="N224" s="3">
        <v>1</v>
      </c>
      <c r="O224" t="s">
        <v>2300</v>
      </c>
      <c r="R224" t="s">
        <v>57</v>
      </c>
      <c r="S224" t="s">
        <v>1256</v>
      </c>
      <c r="U224" t="str">
        <f>_xlfn.CONCAT(S224,T224)</f>
        <v>قنا</v>
      </c>
      <c r="W224" t="s">
        <v>2302</v>
      </c>
      <c r="X224" t="s">
        <v>102</v>
      </c>
      <c r="Y224" t="s">
        <v>1653</v>
      </c>
      <c r="AB224" t="s">
        <v>1653</v>
      </c>
      <c r="AD224" t="s">
        <v>2303</v>
      </c>
      <c r="AF224" s="2">
        <v>45432</v>
      </c>
      <c r="AG224" s="2">
        <v>45432</v>
      </c>
      <c r="AS224" t="s">
        <v>2285</v>
      </c>
      <c r="AT224" t="s">
        <v>2285</v>
      </c>
    </row>
    <row r="225" spans="1:48" x14ac:dyDescent="0.2">
      <c r="A225">
        <v>224</v>
      </c>
      <c r="B225" t="s">
        <v>1206</v>
      </c>
      <c r="C225" t="s">
        <v>50</v>
      </c>
      <c r="F225" s="2">
        <v>45309</v>
      </c>
      <c r="G225" t="s">
        <v>140</v>
      </c>
      <c r="H225" t="s">
        <v>73</v>
      </c>
      <c r="I225" t="s">
        <v>73</v>
      </c>
      <c r="J225" t="s">
        <v>56</v>
      </c>
      <c r="K225" t="s">
        <v>23</v>
      </c>
      <c r="L225" t="s">
        <v>243</v>
      </c>
      <c r="N225">
        <v>1</v>
      </c>
      <c r="O225" t="s">
        <v>1390</v>
      </c>
      <c r="P225" t="s">
        <v>55</v>
      </c>
      <c r="Q225">
        <v>20</v>
      </c>
      <c r="R225" t="s">
        <v>57</v>
      </c>
      <c r="S225" t="s">
        <v>244</v>
      </c>
      <c r="U225" t="str">
        <f>_xlfn.CONCAT(S225,T225)</f>
        <v>بقرية أبو دشيشة مركز بلقاس</v>
      </c>
      <c r="V225" t="s">
        <v>94</v>
      </c>
      <c r="W225" t="s">
        <v>245</v>
      </c>
      <c r="X225" t="s">
        <v>75</v>
      </c>
      <c r="Y225" t="s">
        <v>61</v>
      </c>
      <c r="Z225" t="s">
        <v>76</v>
      </c>
      <c r="AA225" t="s">
        <v>63</v>
      </c>
      <c r="AB225" t="s">
        <v>144</v>
      </c>
      <c r="AC225" t="s">
        <v>246</v>
      </c>
      <c r="AD225" t="s">
        <v>247</v>
      </c>
      <c r="AE225" s="2">
        <v>45432</v>
      </c>
      <c r="AF225" s="2">
        <v>45494</v>
      </c>
      <c r="AG225" s="2">
        <v>45432</v>
      </c>
      <c r="AT225" t="s">
        <v>248</v>
      </c>
      <c r="AU225" t="s">
        <v>249</v>
      </c>
      <c r="AV225" t="s">
        <v>250</v>
      </c>
    </row>
    <row r="226" spans="1:48" ht="15.75" x14ac:dyDescent="0.25">
      <c r="A226">
        <v>225</v>
      </c>
      <c r="B226" s="1" t="s">
        <v>1206</v>
      </c>
      <c r="C226" s="1" t="s">
        <v>89</v>
      </c>
      <c r="D226" s="1"/>
      <c r="E226" s="1"/>
      <c r="F226" s="7"/>
      <c r="G226" s="8" t="s">
        <v>1256</v>
      </c>
      <c r="H226" s="31" t="s">
        <v>480</v>
      </c>
      <c r="I226" s="1" t="s">
        <v>73</v>
      </c>
      <c r="J226" s="1" t="s">
        <v>56</v>
      </c>
      <c r="K226" s="1" t="s">
        <v>23</v>
      </c>
      <c r="L226" s="1"/>
      <c r="M226" s="1"/>
      <c r="N226" s="1"/>
      <c r="O226" s="8" t="s">
        <v>1226</v>
      </c>
      <c r="P226" s="1"/>
      <c r="Q226" s="1"/>
      <c r="R226" s="8" t="s">
        <v>57</v>
      </c>
      <c r="S226" s="1"/>
      <c r="T226" s="1"/>
      <c r="U226" s="1"/>
      <c r="V226" s="1"/>
      <c r="W226" s="10" t="s">
        <v>1266</v>
      </c>
      <c r="X226" s="1"/>
      <c r="Y226" s="1"/>
      <c r="Z226" s="1"/>
      <c r="AA226" s="1"/>
      <c r="AB226" s="1"/>
      <c r="AC226" s="1"/>
      <c r="AD226" s="1"/>
      <c r="AE226" s="7">
        <v>45432</v>
      </c>
      <c r="AF226" s="7"/>
      <c r="AG226" s="7">
        <v>45432</v>
      </c>
      <c r="AH226" s="1"/>
      <c r="AI226" s="1"/>
      <c r="AJ226" s="1"/>
      <c r="AK226" s="1"/>
      <c r="AL226" s="1"/>
      <c r="AS226" t="s">
        <v>2285</v>
      </c>
      <c r="AT226" t="s">
        <v>2285</v>
      </c>
    </row>
    <row r="227" spans="1:48" ht="15.75" x14ac:dyDescent="0.25">
      <c r="A227">
        <v>226</v>
      </c>
      <c r="B227" s="1" t="s">
        <v>1206</v>
      </c>
      <c r="C227" s="1" t="s">
        <v>50</v>
      </c>
      <c r="D227" s="1"/>
      <c r="E227" s="1"/>
      <c r="F227" s="7"/>
      <c r="G227" s="8" t="s">
        <v>1256</v>
      </c>
      <c r="H227" s="31" t="s">
        <v>480</v>
      </c>
      <c r="I227" s="1" t="s">
        <v>73</v>
      </c>
      <c r="J227" s="1" t="s">
        <v>56</v>
      </c>
      <c r="K227" t="s">
        <v>23</v>
      </c>
      <c r="L227" s="1"/>
      <c r="M227" s="1"/>
      <c r="N227" s="1"/>
      <c r="O227" s="8" t="s">
        <v>1240</v>
      </c>
      <c r="P227" s="1"/>
      <c r="Q227" s="1"/>
      <c r="R227" s="8" t="s">
        <v>187</v>
      </c>
      <c r="S227" s="1"/>
      <c r="T227" s="1"/>
      <c r="U227" s="1"/>
      <c r="V227" s="1"/>
      <c r="W227" s="10" t="s">
        <v>1274</v>
      </c>
      <c r="X227" s="1"/>
      <c r="Y227" s="1"/>
      <c r="Z227" s="1"/>
      <c r="AA227" s="1"/>
      <c r="AB227" s="1"/>
      <c r="AC227" s="1"/>
      <c r="AD227" s="1"/>
      <c r="AE227" s="7"/>
      <c r="AF227" s="7">
        <v>45432</v>
      </c>
      <c r="AG227" s="7">
        <v>45432</v>
      </c>
      <c r="AH227" s="1"/>
      <c r="AI227" s="1"/>
      <c r="AJ227" s="1"/>
      <c r="AK227" s="1"/>
      <c r="AL227" s="1"/>
      <c r="AS227" t="s">
        <v>2285</v>
      </c>
      <c r="AT227" t="s">
        <v>2285</v>
      </c>
    </row>
    <row r="228" spans="1:48" ht="15.75" x14ac:dyDescent="0.25">
      <c r="A228">
        <v>227</v>
      </c>
      <c r="B228" s="1" t="s">
        <v>1206</v>
      </c>
      <c r="C228" s="1" t="s">
        <v>50</v>
      </c>
      <c r="D228" s="1"/>
      <c r="E228" s="1"/>
      <c r="F228" s="7"/>
      <c r="G228" s="8" t="s">
        <v>1256</v>
      </c>
      <c r="H228" s="31" t="s">
        <v>480</v>
      </c>
      <c r="I228" s="1" t="s">
        <v>73</v>
      </c>
      <c r="J228" s="1" t="s">
        <v>56</v>
      </c>
      <c r="K228" t="s">
        <v>23</v>
      </c>
      <c r="L228" s="1"/>
      <c r="M228" s="1"/>
      <c r="N228" s="1"/>
      <c r="O228" s="8" t="s">
        <v>1241</v>
      </c>
      <c r="P228" s="1"/>
      <c r="Q228" s="1"/>
      <c r="R228" s="8" t="s">
        <v>57</v>
      </c>
      <c r="S228" s="1"/>
      <c r="T228" s="1"/>
      <c r="U228" s="1"/>
      <c r="V228" s="1"/>
      <c r="W228" s="10" t="s">
        <v>1274</v>
      </c>
      <c r="X228" s="1"/>
      <c r="Y228" s="1"/>
      <c r="Z228" s="1"/>
      <c r="AA228" s="1"/>
      <c r="AB228" s="1"/>
      <c r="AC228" s="1"/>
      <c r="AD228" s="1"/>
      <c r="AE228" s="7"/>
      <c r="AF228" s="7">
        <v>45432</v>
      </c>
      <c r="AG228" s="7">
        <v>45432</v>
      </c>
      <c r="AH228" s="1"/>
      <c r="AI228" s="1"/>
      <c r="AJ228" s="1"/>
      <c r="AK228" s="1"/>
      <c r="AL228" s="1"/>
      <c r="AS228" t="s">
        <v>2285</v>
      </c>
      <c r="AT228" t="s">
        <v>2285</v>
      </c>
    </row>
    <row r="229" spans="1:48" ht="15.75" x14ac:dyDescent="0.25">
      <c r="A229">
        <v>228</v>
      </c>
      <c r="B229" s="1" t="s">
        <v>1206</v>
      </c>
      <c r="C229" s="1" t="s">
        <v>50</v>
      </c>
      <c r="D229" s="1"/>
      <c r="E229" s="1"/>
      <c r="F229" s="7"/>
      <c r="G229" s="8" t="s">
        <v>1256</v>
      </c>
      <c r="H229" s="8" t="s">
        <v>1257</v>
      </c>
      <c r="I229" s="1" t="s">
        <v>73</v>
      </c>
      <c r="J229" s="1" t="s">
        <v>56</v>
      </c>
      <c r="K229" t="s">
        <v>23</v>
      </c>
      <c r="L229" s="1"/>
      <c r="M229" s="1"/>
      <c r="N229" s="1"/>
      <c r="O229" s="8" t="s">
        <v>1242</v>
      </c>
      <c r="P229" s="1"/>
      <c r="Q229" s="1"/>
      <c r="R229" s="9" t="s">
        <v>57</v>
      </c>
      <c r="S229" s="1"/>
      <c r="T229" s="1"/>
      <c r="U229" s="1"/>
      <c r="V229" s="1"/>
      <c r="W229" s="10" t="s">
        <v>1275</v>
      </c>
      <c r="X229" s="1"/>
      <c r="Y229" s="1"/>
      <c r="Z229" s="1"/>
      <c r="AA229" s="1"/>
      <c r="AB229" s="1"/>
      <c r="AC229" s="1"/>
      <c r="AD229" s="1"/>
      <c r="AE229" s="7"/>
      <c r="AF229" s="7">
        <v>45432</v>
      </c>
      <c r="AG229" s="7">
        <v>45432</v>
      </c>
      <c r="AH229" s="1"/>
      <c r="AI229" s="1"/>
      <c r="AJ229" s="1"/>
      <c r="AK229" s="1"/>
      <c r="AL229" s="1"/>
      <c r="AS229" t="s">
        <v>2285</v>
      </c>
      <c r="AT229" t="s">
        <v>2285</v>
      </c>
    </row>
    <row r="230" spans="1:48" x14ac:dyDescent="0.2">
      <c r="A230">
        <v>229</v>
      </c>
      <c r="B230" t="s">
        <v>1206</v>
      </c>
      <c r="C230" t="s">
        <v>89</v>
      </c>
      <c r="F230" s="2">
        <v>45060</v>
      </c>
      <c r="G230" t="s">
        <v>140</v>
      </c>
      <c r="H230" t="s">
        <v>73</v>
      </c>
      <c r="I230" t="s">
        <v>73</v>
      </c>
      <c r="J230" t="s">
        <v>616</v>
      </c>
      <c r="K230" t="s">
        <v>1209</v>
      </c>
      <c r="L230" t="s">
        <v>711</v>
      </c>
      <c r="N230">
        <v>3</v>
      </c>
      <c r="O230" t="s">
        <v>2203</v>
      </c>
      <c r="P230" t="s">
        <v>55</v>
      </c>
      <c r="Q230">
        <v>23</v>
      </c>
      <c r="R230" t="s">
        <v>57</v>
      </c>
      <c r="S230" t="s">
        <v>712</v>
      </c>
      <c r="U230" t="str">
        <f t="shared" ref="U230:U250" si="9">_xlfn.CONCAT(S230,T230)</f>
        <v>برمبال القديمة مركز منية النصر</v>
      </c>
      <c r="V230" t="s">
        <v>309</v>
      </c>
      <c r="W230" t="s">
        <v>713</v>
      </c>
      <c r="X230" t="s">
        <v>75</v>
      </c>
      <c r="Y230" t="s">
        <v>61</v>
      </c>
      <c r="Z230" t="s">
        <v>76</v>
      </c>
      <c r="AA230" t="s">
        <v>63</v>
      </c>
      <c r="AB230" t="s">
        <v>144</v>
      </c>
      <c r="AC230" t="s">
        <v>714</v>
      </c>
      <c r="AD230" t="s">
        <v>715</v>
      </c>
      <c r="AE230" s="2">
        <v>45433</v>
      </c>
      <c r="AG230" s="2">
        <v>45433</v>
      </c>
      <c r="AT230" t="s">
        <v>716</v>
      </c>
      <c r="AU230" t="s">
        <v>717</v>
      </c>
    </row>
    <row r="231" spans="1:48" x14ac:dyDescent="0.2">
      <c r="A231">
        <v>230</v>
      </c>
      <c r="B231" t="s">
        <v>1206</v>
      </c>
      <c r="C231" t="s">
        <v>89</v>
      </c>
      <c r="F231" s="2">
        <v>45062</v>
      </c>
      <c r="G231" t="s">
        <v>140</v>
      </c>
      <c r="H231" t="s">
        <v>73</v>
      </c>
      <c r="I231" t="s">
        <v>73</v>
      </c>
      <c r="J231" t="s">
        <v>616</v>
      </c>
      <c r="K231" t="s">
        <v>1209</v>
      </c>
      <c r="L231" t="s">
        <v>711</v>
      </c>
      <c r="N231">
        <v>3</v>
      </c>
      <c r="O231" t="s">
        <v>718</v>
      </c>
      <c r="P231" t="s">
        <v>55</v>
      </c>
      <c r="Q231">
        <v>50</v>
      </c>
      <c r="R231" t="s">
        <v>57</v>
      </c>
      <c r="S231" t="s">
        <v>712</v>
      </c>
      <c r="U231" t="str">
        <f t="shared" si="9"/>
        <v>برمبال القديمة مركز منية النصر</v>
      </c>
      <c r="V231" t="s">
        <v>284</v>
      </c>
      <c r="W231" t="s">
        <v>713</v>
      </c>
      <c r="X231" t="s">
        <v>75</v>
      </c>
      <c r="Y231" t="s">
        <v>61</v>
      </c>
      <c r="Z231" t="s">
        <v>76</v>
      </c>
      <c r="AA231" t="s">
        <v>63</v>
      </c>
      <c r="AB231" t="s">
        <v>144</v>
      </c>
      <c r="AC231" t="s">
        <v>714</v>
      </c>
      <c r="AD231" t="s">
        <v>715</v>
      </c>
      <c r="AE231" s="2">
        <v>45433</v>
      </c>
      <c r="AG231" s="2">
        <v>45433</v>
      </c>
      <c r="AT231" t="s">
        <v>719</v>
      </c>
      <c r="AU231" t="s">
        <v>720</v>
      </c>
    </row>
    <row r="232" spans="1:48" x14ac:dyDescent="0.2">
      <c r="A232">
        <v>231</v>
      </c>
      <c r="B232" t="s">
        <v>1206</v>
      </c>
      <c r="C232" t="s">
        <v>89</v>
      </c>
      <c r="F232" s="2">
        <v>45061</v>
      </c>
      <c r="G232" t="s">
        <v>140</v>
      </c>
      <c r="H232" t="s">
        <v>73</v>
      </c>
      <c r="I232" t="s">
        <v>73</v>
      </c>
      <c r="J232" t="s">
        <v>616</v>
      </c>
      <c r="K232" t="s">
        <v>1209</v>
      </c>
      <c r="L232" t="s">
        <v>711</v>
      </c>
      <c r="N232">
        <v>3</v>
      </c>
      <c r="O232" t="s">
        <v>721</v>
      </c>
      <c r="P232" t="s">
        <v>55</v>
      </c>
      <c r="Q232">
        <v>22</v>
      </c>
      <c r="R232" t="s">
        <v>57</v>
      </c>
      <c r="S232" t="s">
        <v>712</v>
      </c>
      <c r="U232" t="str">
        <f t="shared" si="9"/>
        <v>برمبال القديمة مركز منية النصر</v>
      </c>
      <c r="V232" t="s">
        <v>722</v>
      </c>
      <c r="W232" t="s">
        <v>713</v>
      </c>
      <c r="X232" t="s">
        <v>75</v>
      </c>
      <c r="Y232" t="s">
        <v>61</v>
      </c>
      <c r="Z232" t="s">
        <v>76</v>
      </c>
      <c r="AA232" t="s">
        <v>63</v>
      </c>
      <c r="AB232" t="s">
        <v>144</v>
      </c>
      <c r="AC232" t="s">
        <v>714</v>
      </c>
      <c r="AD232" t="s">
        <v>715</v>
      </c>
      <c r="AE232" s="2">
        <v>45433</v>
      </c>
      <c r="AG232" s="2">
        <v>45433</v>
      </c>
      <c r="AT232" t="s">
        <v>723</v>
      </c>
      <c r="AU232" t="s">
        <v>724</v>
      </c>
    </row>
    <row r="233" spans="1:48" x14ac:dyDescent="0.2">
      <c r="A233">
        <v>232</v>
      </c>
      <c r="B233" t="s">
        <v>1206</v>
      </c>
      <c r="C233" t="s">
        <v>89</v>
      </c>
      <c r="F233" s="2">
        <v>44632</v>
      </c>
      <c r="G233" t="s">
        <v>174</v>
      </c>
      <c r="H233" t="s">
        <v>73</v>
      </c>
      <c r="I233" t="s">
        <v>73</v>
      </c>
      <c r="J233" t="s">
        <v>209</v>
      </c>
      <c r="K233" t="s">
        <v>1208</v>
      </c>
      <c r="L233" t="s">
        <v>1147</v>
      </c>
      <c r="N233">
        <v>1</v>
      </c>
      <c r="O233" t="s">
        <v>1148</v>
      </c>
      <c r="P233" t="s">
        <v>55</v>
      </c>
      <c r="Q233">
        <v>32</v>
      </c>
      <c r="R233" t="s">
        <v>57</v>
      </c>
      <c r="S233" t="s">
        <v>1149</v>
      </c>
      <c r="U233" t="str">
        <f t="shared" si="9"/>
        <v>مقيم مركز دار السلام سوهاج</v>
      </c>
      <c r="V233" t="s">
        <v>56</v>
      </c>
      <c r="W233" t="s">
        <v>1150</v>
      </c>
      <c r="X233" t="s">
        <v>73</v>
      </c>
      <c r="Y233" t="s">
        <v>61</v>
      </c>
      <c r="Z233" t="s">
        <v>76</v>
      </c>
      <c r="AA233" t="s">
        <v>63</v>
      </c>
      <c r="AB233" t="s">
        <v>144</v>
      </c>
      <c r="AC233" t="s">
        <v>246</v>
      </c>
      <c r="AD233" t="s">
        <v>1151</v>
      </c>
      <c r="AE233" s="2">
        <v>45433</v>
      </c>
      <c r="AG233" s="2">
        <v>45433</v>
      </c>
      <c r="AT233" t="s">
        <v>1152</v>
      </c>
    </row>
    <row r="234" spans="1:48" ht="15.75" thickBot="1" x14ac:dyDescent="0.25">
      <c r="A234">
        <v>233</v>
      </c>
      <c r="B234" t="s">
        <v>1206</v>
      </c>
      <c r="C234" t="s">
        <v>50</v>
      </c>
      <c r="F234" s="2">
        <v>44504</v>
      </c>
      <c r="G234" t="s">
        <v>299</v>
      </c>
      <c r="H234" t="s">
        <v>73</v>
      </c>
      <c r="I234" t="s">
        <v>73</v>
      </c>
      <c r="J234" t="s">
        <v>636</v>
      </c>
      <c r="K234" t="s">
        <v>1209</v>
      </c>
      <c r="L234" t="s">
        <v>977</v>
      </c>
      <c r="M234" t="s">
        <v>978</v>
      </c>
      <c r="N234">
        <v>1</v>
      </c>
      <c r="O234" t="s">
        <v>979</v>
      </c>
      <c r="P234" t="s">
        <v>55</v>
      </c>
      <c r="Q234" t="s">
        <v>980</v>
      </c>
      <c r="R234" t="s">
        <v>57</v>
      </c>
      <c r="S234" t="s">
        <v>56</v>
      </c>
      <c r="U234" t="str">
        <f t="shared" si="9"/>
        <v>غير محدد</v>
      </c>
      <c r="V234" t="s">
        <v>56</v>
      </c>
      <c r="W234" t="s">
        <v>981</v>
      </c>
      <c r="X234" t="s">
        <v>73</v>
      </c>
      <c r="Y234" t="s">
        <v>61</v>
      </c>
      <c r="Z234" t="s">
        <v>76</v>
      </c>
      <c r="AA234" t="s">
        <v>63</v>
      </c>
      <c r="AB234" t="s">
        <v>982</v>
      </c>
      <c r="AC234" t="s">
        <v>56</v>
      </c>
      <c r="AD234" t="s">
        <v>56</v>
      </c>
      <c r="AF234" s="2">
        <v>45434</v>
      </c>
      <c r="AG234" s="2">
        <v>45434</v>
      </c>
      <c r="AT234" t="s">
        <v>983</v>
      </c>
      <c r="AU234" t="s">
        <v>984</v>
      </c>
    </row>
    <row r="235" spans="1:48" ht="15.75" thickBot="1" x14ac:dyDescent="0.25">
      <c r="A235">
        <v>234</v>
      </c>
      <c r="B235" t="s">
        <v>1206</v>
      </c>
      <c r="C235" t="s">
        <v>50</v>
      </c>
      <c r="F235" s="2" t="s">
        <v>69</v>
      </c>
      <c r="G235" s="4" t="s">
        <v>100</v>
      </c>
      <c r="H235" s="4" t="s">
        <v>73</v>
      </c>
      <c r="I235" t="s">
        <v>73</v>
      </c>
      <c r="J235" t="s">
        <v>636</v>
      </c>
      <c r="K235" t="s">
        <v>1209</v>
      </c>
      <c r="L235" t="s">
        <v>56</v>
      </c>
      <c r="N235">
        <v>1</v>
      </c>
      <c r="O235" s="4" t="s">
        <v>56</v>
      </c>
      <c r="P235" t="s">
        <v>55</v>
      </c>
      <c r="Q235" t="s">
        <v>56</v>
      </c>
      <c r="R235" t="s">
        <v>57</v>
      </c>
      <c r="S235" t="s">
        <v>56</v>
      </c>
      <c r="U235" t="str">
        <f t="shared" si="9"/>
        <v>غير محدد</v>
      </c>
      <c r="V235" t="s">
        <v>56</v>
      </c>
      <c r="W235" s="12" t="s">
        <v>56</v>
      </c>
      <c r="X235" t="s">
        <v>75</v>
      </c>
      <c r="Y235" t="s">
        <v>61</v>
      </c>
      <c r="Z235" t="s">
        <v>76</v>
      </c>
      <c r="AA235" t="s">
        <v>63</v>
      </c>
      <c r="AB235" t="s">
        <v>103</v>
      </c>
      <c r="AC235" t="s">
        <v>56</v>
      </c>
      <c r="AD235" t="s">
        <v>161</v>
      </c>
      <c r="AF235" s="2">
        <v>45436</v>
      </c>
      <c r="AG235" s="2">
        <v>45436</v>
      </c>
      <c r="AT235" t="s">
        <v>819</v>
      </c>
    </row>
    <row r="236" spans="1:48" ht="15.75" thickBot="1" x14ac:dyDescent="0.25">
      <c r="A236">
        <v>235</v>
      </c>
      <c r="B236" t="s">
        <v>1205</v>
      </c>
      <c r="C236" t="s">
        <v>118</v>
      </c>
      <c r="G236" s="4" t="s">
        <v>51</v>
      </c>
      <c r="H236" s="4" t="s">
        <v>49</v>
      </c>
      <c r="I236" t="s">
        <v>49</v>
      </c>
      <c r="J236" t="s">
        <v>49</v>
      </c>
      <c r="K236" t="s">
        <v>1213</v>
      </c>
      <c r="L236" t="s">
        <v>56</v>
      </c>
      <c r="M236" t="s">
        <v>1203</v>
      </c>
      <c r="N236">
        <v>4</v>
      </c>
      <c r="O236" s="4" t="s">
        <v>2353</v>
      </c>
      <c r="P236" t="s">
        <v>55</v>
      </c>
      <c r="Q236" t="s">
        <v>56</v>
      </c>
      <c r="R236" t="s">
        <v>57</v>
      </c>
      <c r="S236" t="s">
        <v>56</v>
      </c>
      <c r="U236" t="str">
        <f t="shared" si="9"/>
        <v>غير محدد</v>
      </c>
      <c r="V236" t="s">
        <v>2357</v>
      </c>
      <c r="W236" s="11" t="s">
        <v>2364</v>
      </c>
      <c r="X236" t="s">
        <v>56</v>
      </c>
      <c r="Y236" t="s">
        <v>134</v>
      </c>
      <c r="Z236" t="s">
        <v>76</v>
      </c>
      <c r="AA236" t="s">
        <v>63</v>
      </c>
      <c r="AB236" t="s">
        <v>64</v>
      </c>
      <c r="AG236" s="2">
        <v>45436</v>
      </c>
      <c r="AL236" s="2">
        <v>45436</v>
      </c>
      <c r="AM236" s="2">
        <v>45436</v>
      </c>
      <c r="AT236" t="s">
        <v>1204</v>
      </c>
    </row>
    <row r="237" spans="1:48" ht="15.75" thickBot="1" x14ac:dyDescent="0.25">
      <c r="A237">
        <v>236</v>
      </c>
      <c r="B237" t="s">
        <v>1205</v>
      </c>
      <c r="C237" t="s">
        <v>118</v>
      </c>
      <c r="G237" s="4" t="s">
        <v>51</v>
      </c>
      <c r="H237" s="4" t="s">
        <v>49</v>
      </c>
      <c r="I237" t="s">
        <v>49</v>
      </c>
      <c r="J237" t="s">
        <v>49</v>
      </c>
      <c r="K237" t="s">
        <v>1213</v>
      </c>
      <c r="L237" t="s">
        <v>56</v>
      </c>
      <c r="M237" t="s">
        <v>1203</v>
      </c>
      <c r="N237">
        <v>4</v>
      </c>
      <c r="O237" s="4" t="s">
        <v>2354</v>
      </c>
      <c r="P237" t="s">
        <v>55</v>
      </c>
      <c r="Q237" t="s">
        <v>56</v>
      </c>
      <c r="R237" t="s">
        <v>57</v>
      </c>
      <c r="S237" t="s">
        <v>56</v>
      </c>
      <c r="U237" t="str">
        <f t="shared" si="9"/>
        <v>غير محدد</v>
      </c>
      <c r="V237" t="s">
        <v>2358</v>
      </c>
      <c r="W237" s="11" t="s">
        <v>2364</v>
      </c>
      <c r="X237" t="s">
        <v>56</v>
      </c>
      <c r="Y237" t="s">
        <v>134</v>
      </c>
      <c r="Z237" t="s">
        <v>76</v>
      </c>
      <c r="AA237" t="s">
        <v>63</v>
      </c>
      <c r="AB237" t="s">
        <v>64</v>
      </c>
      <c r="AG237" s="2">
        <v>45436</v>
      </c>
      <c r="AL237" s="2">
        <v>45436</v>
      </c>
      <c r="AM237" s="2">
        <v>45436</v>
      </c>
      <c r="AT237" t="s">
        <v>1204</v>
      </c>
    </row>
    <row r="238" spans="1:48" ht="15.75" thickBot="1" x14ac:dyDescent="0.25">
      <c r="A238">
        <v>237</v>
      </c>
      <c r="B238" t="s">
        <v>1205</v>
      </c>
      <c r="C238" t="s">
        <v>118</v>
      </c>
      <c r="G238" s="4" t="s">
        <v>51</v>
      </c>
      <c r="H238" s="4" t="s">
        <v>49</v>
      </c>
      <c r="I238" t="s">
        <v>49</v>
      </c>
      <c r="J238" t="s">
        <v>49</v>
      </c>
      <c r="K238" t="s">
        <v>1213</v>
      </c>
      <c r="L238" t="s">
        <v>56</v>
      </c>
      <c r="M238" t="s">
        <v>1203</v>
      </c>
      <c r="N238">
        <v>4</v>
      </c>
      <c r="O238" s="4" t="s">
        <v>2355</v>
      </c>
      <c r="P238" t="s">
        <v>55</v>
      </c>
      <c r="Q238" t="s">
        <v>56</v>
      </c>
      <c r="R238" t="s">
        <v>57</v>
      </c>
      <c r="S238" t="s">
        <v>56</v>
      </c>
      <c r="U238" t="str">
        <f t="shared" si="9"/>
        <v>غير محدد</v>
      </c>
      <c r="V238" t="s">
        <v>317</v>
      </c>
      <c r="W238" s="11" t="s">
        <v>2364</v>
      </c>
      <c r="X238" t="s">
        <v>56</v>
      </c>
      <c r="Y238" t="s">
        <v>134</v>
      </c>
      <c r="Z238" t="s">
        <v>76</v>
      </c>
      <c r="AA238" t="s">
        <v>63</v>
      </c>
      <c r="AB238" t="s">
        <v>64</v>
      </c>
      <c r="AG238" s="2">
        <v>45436</v>
      </c>
      <c r="AL238" s="2">
        <v>45436</v>
      </c>
      <c r="AM238" s="2">
        <v>45436</v>
      </c>
      <c r="AT238" t="s">
        <v>1204</v>
      </c>
    </row>
    <row r="239" spans="1:48" ht="15.75" thickBot="1" x14ac:dyDescent="0.25">
      <c r="A239">
        <v>238</v>
      </c>
      <c r="B239" t="s">
        <v>1205</v>
      </c>
      <c r="C239" t="s">
        <v>118</v>
      </c>
      <c r="G239" s="4" t="s">
        <v>51</v>
      </c>
      <c r="H239" s="4" t="s">
        <v>49</v>
      </c>
      <c r="I239" t="s">
        <v>49</v>
      </c>
      <c r="J239" t="s">
        <v>49</v>
      </c>
      <c r="K239" t="s">
        <v>1213</v>
      </c>
      <c r="L239" t="s">
        <v>56</v>
      </c>
      <c r="M239" t="s">
        <v>1203</v>
      </c>
      <c r="N239">
        <v>4</v>
      </c>
      <c r="O239" s="4" t="s">
        <v>2356</v>
      </c>
      <c r="P239" t="s">
        <v>55</v>
      </c>
      <c r="Q239" t="s">
        <v>56</v>
      </c>
      <c r="R239" t="s">
        <v>57</v>
      </c>
      <c r="S239" t="s">
        <v>56</v>
      </c>
      <c r="U239" t="str">
        <f t="shared" si="9"/>
        <v>غير محدد</v>
      </c>
      <c r="V239" t="s">
        <v>2359</v>
      </c>
      <c r="W239" s="11" t="s">
        <v>2364</v>
      </c>
      <c r="X239" t="s">
        <v>56</v>
      </c>
      <c r="Y239" t="s">
        <v>134</v>
      </c>
      <c r="Z239" t="s">
        <v>76</v>
      </c>
      <c r="AA239" t="s">
        <v>63</v>
      </c>
      <c r="AB239" t="s">
        <v>64</v>
      </c>
      <c r="AG239" s="2">
        <v>45436</v>
      </c>
      <c r="AL239" s="2">
        <v>45436</v>
      </c>
      <c r="AM239" s="2">
        <v>45436</v>
      </c>
      <c r="AT239" t="s">
        <v>1204</v>
      </c>
    </row>
    <row r="240" spans="1:48" ht="15.75" thickBot="1" x14ac:dyDescent="0.25">
      <c r="A240">
        <v>239</v>
      </c>
      <c r="B240" t="s">
        <v>1205</v>
      </c>
      <c r="C240" t="s">
        <v>50</v>
      </c>
      <c r="G240" s="4" t="s">
        <v>51</v>
      </c>
      <c r="H240" s="4" t="s">
        <v>49</v>
      </c>
      <c r="I240" t="s">
        <v>49</v>
      </c>
      <c r="J240" t="s">
        <v>49</v>
      </c>
      <c r="K240" t="s">
        <v>1213</v>
      </c>
      <c r="L240" t="s">
        <v>56</v>
      </c>
      <c r="M240" t="s">
        <v>1197</v>
      </c>
      <c r="N240">
        <v>2</v>
      </c>
      <c r="O240" s="4" t="s">
        <v>1198</v>
      </c>
      <c r="P240" t="s">
        <v>55</v>
      </c>
      <c r="Q240" t="s">
        <v>56</v>
      </c>
      <c r="R240" t="s">
        <v>57</v>
      </c>
      <c r="S240" t="s">
        <v>56</v>
      </c>
      <c r="U240" t="str">
        <f t="shared" si="9"/>
        <v>غير محدد</v>
      </c>
      <c r="V240" t="s">
        <v>56</v>
      </c>
      <c r="W240" s="11" t="s">
        <v>2344</v>
      </c>
      <c r="X240" t="s">
        <v>56</v>
      </c>
      <c r="Y240" t="s">
        <v>61</v>
      </c>
      <c r="Z240" t="s">
        <v>62</v>
      </c>
      <c r="AA240" t="s">
        <v>63</v>
      </c>
      <c r="AB240" t="s">
        <v>1199</v>
      </c>
      <c r="AC240" t="s">
        <v>246</v>
      </c>
      <c r="AD240" t="s">
        <v>1200</v>
      </c>
      <c r="AE240" s="2">
        <v>45438</v>
      </c>
      <c r="AF240" s="2">
        <v>45502</v>
      </c>
      <c r="AG240" s="2">
        <v>45438</v>
      </c>
      <c r="AT240" t="s">
        <v>1201</v>
      </c>
    </row>
    <row r="241" spans="1:50" ht="15.75" thickBot="1" x14ac:dyDescent="0.25">
      <c r="A241">
        <v>240</v>
      </c>
      <c r="B241" t="s">
        <v>1205</v>
      </c>
      <c r="C241" t="s">
        <v>50</v>
      </c>
      <c r="G241" s="4" t="s">
        <v>51</v>
      </c>
      <c r="H241" s="4" t="s">
        <v>49</v>
      </c>
      <c r="I241" t="s">
        <v>49</v>
      </c>
      <c r="J241" t="s">
        <v>49</v>
      </c>
      <c r="K241" t="s">
        <v>1213</v>
      </c>
      <c r="L241" t="s">
        <v>56</v>
      </c>
      <c r="M241" t="s">
        <v>1197</v>
      </c>
      <c r="N241">
        <v>2</v>
      </c>
      <c r="O241" s="4" t="s">
        <v>1202</v>
      </c>
      <c r="P241" t="s">
        <v>55</v>
      </c>
      <c r="Q241" t="s">
        <v>56</v>
      </c>
      <c r="R241" t="s">
        <v>57</v>
      </c>
      <c r="S241" t="s">
        <v>56</v>
      </c>
      <c r="U241" t="str">
        <f t="shared" si="9"/>
        <v>غير محدد</v>
      </c>
      <c r="V241" t="s">
        <v>56</v>
      </c>
      <c r="W241" s="11" t="s">
        <v>2344</v>
      </c>
      <c r="X241" t="s">
        <v>56</v>
      </c>
      <c r="Y241" t="s">
        <v>61</v>
      </c>
      <c r="Z241" t="s">
        <v>62</v>
      </c>
      <c r="AA241" t="s">
        <v>63</v>
      </c>
      <c r="AB241" t="s">
        <v>1199</v>
      </c>
      <c r="AC241" t="s">
        <v>246</v>
      </c>
      <c r="AD241" t="s">
        <v>1200</v>
      </c>
      <c r="AE241" s="2">
        <v>45438</v>
      </c>
      <c r="AF241" s="2">
        <v>45502</v>
      </c>
      <c r="AG241" s="2">
        <v>45438</v>
      </c>
      <c r="AT241" t="s">
        <v>1201</v>
      </c>
    </row>
    <row r="242" spans="1:50" ht="15.75" thickBot="1" x14ac:dyDescent="0.25">
      <c r="A242">
        <v>241</v>
      </c>
      <c r="B242" t="s">
        <v>1206</v>
      </c>
      <c r="C242" t="s">
        <v>50</v>
      </c>
      <c r="F242" s="2">
        <v>45025</v>
      </c>
      <c r="G242" s="4" t="s">
        <v>51</v>
      </c>
      <c r="H242" s="4" t="s">
        <v>73</v>
      </c>
      <c r="I242" t="s">
        <v>73</v>
      </c>
      <c r="J242" t="s">
        <v>80</v>
      </c>
      <c r="K242" t="s">
        <v>1212</v>
      </c>
      <c r="L242" t="s">
        <v>522</v>
      </c>
      <c r="N242">
        <v>1</v>
      </c>
      <c r="O242" s="4" t="s">
        <v>523</v>
      </c>
      <c r="P242" t="s">
        <v>55</v>
      </c>
      <c r="Q242">
        <v>40</v>
      </c>
      <c r="R242" t="s">
        <v>57</v>
      </c>
      <c r="S242" t="s">
        <v>56</v>
      </c>
      <c r="U242" t="str">
        <f t="shared" si="9"/>
        <v>غير محدد</v>
      </c>
      <c r="V242" t="s">
        <v>74</v>
      </c>
      <c r="W242" s="11" t="s">
        <v>56</v>
      </c>
      <c r="X242" t="s">
        <v>75</v>
      </c>
      <c r="Y242" t="s">
        <v>61</v>
      </c>
      <c r="Z242" t="s">
        <v>76</v>
      </c>
      <c r="AA242" t="s">
        <v>63</v>
      </c>
      <c r="AB242" t="s">
        <v>77</v>
      </c>
      <c r="AC242" t="s">
        <v>56</v>
      </c>
      <c r="AD242" t="s">
        <v>56</v>
      </c>
      <c r="AF242" s="2">
        <v>45439</v>
      </c>
      <c r="AG242" s="2">
        <v>45439</v>
      </c>
      <c r="AT242" t="s">
        <v>524</v>
      </c>
    </row>
    <row r="243" spans="1:50" ht="15.75" thickBot="1" x14ac:dyDescent="0.25">
      <c r="A243">
        <v>242</v>
      </c>
      <c r="B243" t="s">
        <v>1206</v>
      </c>
      <c r="C243" t="s">
        <v>89</v>
      </c>
      <c r="F243" s="2">
        <v>43491</v>
      </c>
      <c r="G243" s="4" t="s">
        <v>129</v>
      </c>
      <c r="H243" s="4" t="s">
        <v>73</v>
      </c>
      <c r="I243" t="s">
        <v>73</v>
      </c>
      <c r="J243" t="s">
        <v>80</v>
      </c>
      <c r="K243" t="s">
        <v>1212</v>
      </c>
      <c r="L243" t="s">
        <v>539</v>
      </c>
      <c r="N243">
        <v>3</v>
      </c>
      <c r="O243" s="4" t="s">
        <v>540</v>
      </c>
      <c r="P243" t="s">
        <v>55</v>
      </c>
      <c r="Q243" t="s">
        <v>56</v>
      </c>
      <c r="R243" t="s">
        <v>57</v>
      </c>
      <c r="S243" t="s">
        <v>56</v>
      </c>
      <c r="U243" t="str">
        <f t="shared" si="9"/>
        <v>غير محدد</v>
      </c>
      <c r="V243" t="s">
        <v>56</v>
      </c>
      <c r="W243" s="11" t="s">
        <v>541</v>
      </c>
      <c r="X243" t="s">
        <v>169</v>
      </c>
      <c r="Y243" t="s">
        <v>61</v>
      </c>
      <c r="Z243" t="s">
        <v>76</v>
      </c>
      <c r="AA243" t="s">
        <v>63</v>
      </c>
      <c r="AB243" t="s">
        <v>477</v>
      </c>
      <c r="AC243" t="s">
        <v>56</v>
      </c>
      <c r="AD243" t="s">
        <v>542</v>
      </c>
      <c r="AE243" s="2">
        <v>45439</v>
      </c>
      <c r="AG243" s="2">
        <v>45439</v>
      </c>
      <c r="AT243" t="s">
        <v>543</v>
      </c>
      <c r="AU243" t="s">
        <v>544</v>
      </c>
    </row>
    <row r="244" spans="1:50" ht="15.75" thickBot="1" x14ac:dyDescent="0.25">
      <c r="A244">
        <v>243</v>
      </c>
      <c r="B244" t="s">
        <v>1206</v>
      </c>
      <c r="C244" t="s">
        <v>89</v>
      </c>
      <c r="F244" s="2">
        <v>43491</v>
      </c>
      <c r="G244" s="4" t="s">
        <v>129</v>
      </c>
      <c r="H244" s="4" t="s">
        <v>73</v>
      </c>
      <c r="I244" t="s">
        <v>73</v>
      </c>
      <c r="J244" t="s">
        <v>80</v>
      </c>
      <c r="K244" t="s">
        <v>1212</v>
      </c>
      <c r="L244" t="s">
        <v>539</v>
      </c>
      <c r="N244">
        <v>3</v>
      </c>
      <c r="O244" s="4" t="s">
        <v>545</v>
      </c>
      <c r="P244" t="s">
        <v>55</v>
      </c>
      <c r="Q244" t="s">
        <v>56</v>
      </c>
      <c r="R244" t="s">
        <v>57</v>
      </c>
      <c r="S244" t="s">
        <v>56</v>
      </c>
      <c r="U244" t="str">
        <f t="shared" si="9"/>
        <v>غير محدد</v>
      </c>
      <c r="V244" t="s">
        <v>56</v>
      </c>
      <c r="W244" s="11" t="s">
        <v>541</v>
      </c>
      <c r="X244" t="s">
        <v>169</v>
      </c>
      <c r="Y244" t="s">
        <v>61</v>
      </c>
      <c r="Z244" t="s">
        <v>76</v>
      </c>
      <c r="AA244" t="s">
        <v>63</v>
      </c>
      <c r="AB244" t="s">
        <v>477</v>
      </c>
      <c r="AC244" t="s">
        <v>56</v>
      </c>
      <c r="AD244" t="s">
        <v>542</v>
      </c>
      <c r="AE244" s="2">
        <v>45439</v>
      </c>
      <c r="AG244" s="2">
        <v>45439</v>
      </c>
      <c r="AT244" t="s">
        <v>543</v>
      </c>
      <c r="AU244" t="s">
        <v>544</v>
      </c>
    </row>
    <row r="245" spans="1:50" ht="15.75" thickBot="1" x14ac:dyDescent="0.25">
      <c r="A245">
        <v>244</v>
      </c>
      <c r="B245" t="s">
        <v>1206</v>
      </c>
      <c r="C245" t="s">
        <v>89</v>
      </c>
      <c r="F245" s="2">
        <v>43491</v>
      </c>
      <c r="G245" s="4" t="s">
        <v>129</v>
      </c>
      <c r="H245" s="4" t="s">
        <v>73</v>
      </c>
      <c r="I245" t="s">
        <v>73</v>
      </c>
      <c r="J245" t="s">
        <v>80</v>
      </c>
      <c r="K245" t="s">
        <v>1212</v>
      </c>
      <c r="L245" t="s">
        <v>539</v>
      </c>
      <c r="N245">
        <v>3</v>
      </c>
      <c r="O245" s="4" t="s">
        <v>546</v>
      </c>
      <c r="P245" t="s">
        <v>55</v>
      </c>
      <c r="Q245" t="s">
        <v>56</v>
      </c>
      <c r="R245" t="s">
        <v>57</v>
      </c>
      <c r="S245" t="s">
        <v>56</v>
      </c>
      <c r="U245" t="str">
        <f t="shared" si="9"/>
        <v>غير محدد</v>
      </c>
      <c r="V245" t="s">
        <v>56</v>
      </c>
      <c r="W245" s="11" t="s">
        <v>541</v>
      </c>
      <c r="X245" t="s">
        <v>169</v>
      </c>
      <c r="Y245" t="s">
        <v>61</v>
      </c>
      <c r="Z245" t="s">
        <v>76</v>
      </c>
      <c r="AA245" t="s">
        <v>63</v>
      </c>
      <c r="AB245" t="s">
        <v>477</v>
      </c>
      <c r="AC245" t="s">
        <v>56</v>
      </c>
      <c r="AD245" t="s">
        <v>542</v>
      </c>
      <c r="AE245" s="2">
        <v>45439</v>
      </c>
      <c r="AG245" s="2">
        <v>45439</v>
      </c>
      <c r="AT245" t="s">
        <v>543</v>
      </c>
      <c r="AU245" t="s">
        <v>544</v>
      </c>
    </row>
    <row r="246" spans="1:50" ht="15.75" thickBot="1" x14ac:dyDescent="0.25">
      <c r="A246">
        <v>245</v>
      </c>
      <c r="B246" t="s">
        <v>1206</v>
      </c>
      <c r="C246" t="s">
        <v>50</v>
      </c>
      <c r="F246" s="2" t="s">
        <v>56</v>
      </c>
      <c r="G246" s="4" t="s">
        <v>112</v>
      </c>
      <c r="H246" s="4" t="s">
        <v>73</v>
      </c>
      <c r="I246" t="s">
        <v>73</v>
      </c>
      <c r="J246" t="s">
        <v>105</v>
      </c>
      <c r="K246" t="s">
        <v>1209</v>
      </c>
      <c r="L246" t="s">
        <v>554</v>
      </c>
      <c r="N246">
        <v>1</v>
      </c>
      <c r="O246" s="4" t="s">
        <v>555</v>
      </c>
      <c r="P246" t="s">
        <v>55</v>
      </c>
      <c r="Q246" t="s">
        <v>56</v>
      </c>
      <c r="R246" t="s">
        <v>57</v>
      </c>
      <c r="S246" t="s">
        <v>56</v>
      </c>
      <c r="U246" t="str">
        <f t="shared" si="9"/>
        <v>غير محدد</v>
      </c>
      <c r="V246" t="s">
        <v>556</v>
      </c>
      <c r="W246" s="11" t="s">
        <v>557</v>
      </c>
      <c r="X246" t="s">
        <v>75</v>
      </c>
      <c r="Y246" t="s">
        <v>61</v>
      </c>
      <c r="Z246" t="s">
        <v>76</v>
      </c>
      <c r="AA246" t="s">
        <v>63</v>
      </c>
      <c r="AB246" t="s">
        <v>116</v>
      </c>
      <c r="AD246" t="s">
        <v>558</v>
      </c>
      <c r="AE246" s="2">
        <v>45439</v>
      </c>
      <c r="AF246" s="2">
        <v>45439</v>
      </c>
      <c r="AG246" s="2">
        <v>45439</v>
      </c>
      <c r="AT246" t="s">
        <v>559</v>
      </c>
      <c r="AU246" t="s">
        <v>560</v>
      </c>
      <c r="AV246" t="s">
        <v>561</v>
      </c>
    </row>
    <row r="247" spans="1:50" ht="15.75" thickBot="1" x14ac:dyDescent="0.25">
      <c r="A247">
        <v>246</v>
      </c>
      <c r="B247" t="s">
        <v>1206</v>
      </c>
      <c r="C247" t="s">
        <v>50</v>
      </c>
      <c r="F247" s="2" t="s">
        <v>353</v>
      </c>
      <c r="G247" s="4" t="s">
        <v>108</v>
      </c>
      <c r="H247" s="4" t="s">
        <v>73</v>
      </c>
      <c r="I247" t="s">
        <v>73</v>
      </c>
      <c r="J247" t="s">
        <v>80</v>
      </c>
      <c r="K247" t="s">
        <v>1212</v>
      </c>
      <c r="L247" t="s">
        <v>1098</v>
      </c>
      <c r="N247">
        <v>1</v>
      </c>
      <c r="O247" s="4" t="s">
        <v>2366</v>
      </c>
      <c r="P247" t="s">
        <v>55</v>
      </c>
      <c r="Q247">
        <v>61</v>
      </c>
      <c r="R247" t="s">
        <v>187</v>
      </c>
      <c r="S247" t="s">
        <v>1099</v>
      </c>
      <c r="U247" t="str">
        <f t="shared" si="9"/>
        <v>مقيمة ناحية قرية أولاد سالم</v>
      </c>
      <c r="V247" t="s">
        <v>56</v>
      </c>
      <c r="W247" s="11" t="s">
        <v>56</v>
      </c>
      <c r="X247" t="s">
        <v>923</v>
      </c>
      <c r="Y247" t="s">
        <v>61</v>
      </c>
      <c r="Z247" t="s">
        <v>76</v>
      </c>
      <c r="AA247" t="s">
        <v>63</v>
      </c>
      <c r="AB247" t="s">
        <v>109</v>
      </c>
      <c r="AC247" t="s">
        <v>56</v>
      </c>
      <c r="AD247" t="s">
        <v>56</v>
      </c>
      <c r="AE247" s="2">
        <v>45439</v>
      </c>
      <c r="AF247" s="2">
        <v>45501</v>
      </c>
      <c r="AG247" s="2">
        <v>45439</v>
      </c>
      <c r="AT247" t="s">
        <v>1100</v>
      </c>
      <c r="AU247" t="s">
        <v>1101</v>
      </c>
      <c r="AV247" t="s">
        <v>2285</v>
      </c>
    </row>
    <row r="248" spans="1:50" ht="15.75" thickBot="1" x14ac:dyDescent="0.25">
      <c r="A248">
        <v>247</v>
      </c>
      <c r="B248" t="s">
        <v>1206</v>
      </c>
      <c r="C248" t="s">
        <v>89</v>
      </c>
      <c r="F248" s="2">
        <v>45173</v>
      </c>
      <c r="G248" s="4" t="s">
        <v>51</v>
      </c>
      <c r="H248" s="4" t="s">
        <v>73</v>
      </c>
      <c r="I248" t="s">
        <v>73</v>
      </c>
      <c r="J248" t="s">
        <v>290</v>
      </c>
      <c r="K248" t="s">
        <v>1210</v>
      </c>
      <c r="L248" t="s">
        <v>291</v>
      </c>
      <c r="N248">
        <v>1</v>
      </c>
      <c r="O248" s="4" t="s">
        <v>292</v>
      </c>
      <c r="P248" t="s">
        <v>55</v>
      </c>
      <c r="Q248" t="s">
        <v>56</v>
      </c>
      <c r="R248" t="s">
        <v>57</v>
      </c>
      <c r="S248" t="s">
        <v>56</v>
      </c>
      <c r="U248" t="str">
        <f t="shared" si="9"/>
        <v>غير محدد</v>
      </c>
      <c r="V248" t="s">
        <v>56</v>
      </c>
      <c r="W248" s="11" t="s">
        <v>293</v>
      </c>
      <c r="Y248" t="s">
        <v>61</v>
      </c>
      <c r="Z248" t="s">
        <v>76</v>
      </c>
      <c r="AA248" t="s">
        <v>63</v>
      </c>
      <c r="AB248" t="s">
        <v>77</v>
      </c>
      <c r="AC248" t="s">
        <v>56</v>
      </c>
      <c r="AD248" t="s">
        <v>56</v>
      </c>
      <c r="AE248" s="2">
        <v>45440</v>
      </c>
      <c r="AG248" s="2">
        <v>45440</v>
      </c>
      <c r="AT248" t="s">
        <v>294</v>
      </c>
    </row>
    <row r="249" spans="1:50" ht="15.75" thickBot="1" x14ac:dyDescent="0.25">
      <c r="A249">
        <v>248</v>
      </c>
      <c r="B249" t="s">
        <v>1206</v>
      </c>
      <c r="C249" t="s">
        <v>50</v>
      </c>
      <c r="F249" s="2" t="s">
        <v>56</v>
      </c>
      <c r="G249" s="4" t="s">
        <v>112</v>
      </c>
      <c r="H249" s="4" t="s">
        <v>646</v>
      </c>
      <c r="I249" t="s">
        <v>155</v>
      </c>
      <c r="J249" t="s">
        <v>56</v>
      </c>
      <c r="K249" t="s">
        <v>23</v>
      </c>
      <c r="L249" t="s">
        <v>23</v>
      </c>
      <c r="N249">
        <v>1</v>
      </c>
      <c r="O249" s="4" t="s">
        <v>647</v>
      </c>
      <c r="P249" t="s">
        <v>55</v>
      </c>
      <c r="Q249" t="s">
        <v>56</v>
      </c>
      <c r="R249" t="s">
        <v>57</v>
      </c>
      <c r="S249" t="s">
        <v>56</v>
      </c>
      <c r="U249" t="str">
        <f t="shared" si="9"/>
        <v>غير محدد</v>
      </c>
      <c r="V249" t="s">
        <v>648</v>
      </c>
      <c r="W249" s="11" t="s">
        <v>649</v>
      </c>
      <c r="X249" t="s">
        <v>646</v>
      </c>
      <c r="Y249" t="s">
        <v>61</v>
      </c>
      <c r="Z249" t="s">
        <v>76</v>
      </c>
      <c r="AA249" t="s">
        <v>63</v>
      </c>
      <c r="AB249" t="s">
        <v>116</v>
      </c>
      <c r="AC249" t="s">
        <v>56</v>
      </c>
      <c r="AD249" t="s">
        <v>170</v>
      </c>
      <c r="AE249" s="2">
        <v>45440</v>
      </c>
      <c r="AF249" s="2">
        <v>45470</v>
      </c>
      <c r="AG249" s="2">
        <v>45440</v>
      </c>
      <c r="AT249" t="s">
        <v>650</v>
      </c>
      <c r="AU249" t="s">
        <v>651</v>
      </c>
    </row>
    <row r="250" spans="1:50" ht="15.75" thickBot="1" x14ac:dyDescent="0.25">
      <c r="A250">
        <v>249</v>
      </c>
      <c r="B250" t="s">
        <v>1206</v>
      </c>
      <c r="C250" t="s">
        <v>89</v>
      </c>
      <c r="F250" s="2" t="s">
        <v>56</v>
      </c>
      <c r="G250" s="4" t="s">
        <v>286</v>
      </c>
      <c r="H250" s="4" t="s">
        <v>73</v>
      </c>
      <c r="I250" t="s">
        <v>73</v>
      </c>
      <c r="J250" t="s">
        <v>636</v>
      </c>
      <c r="K250" t="s">
        <v>1209</v>
      </c>
      <c r="L250" t="s">
        <v>1042</v>
      </c>
      <c r="N250">
        <v>1</v>
      </c>
      <c r="O250" s="4" t="s">
        <v>1043</v>
      </c>
      <c r="P250" t="s">
        <v>55</v>
      </c>
      <c r="Q250" t="s">
        <v>56</v>
      </c>
      <c r="R250" t="s">
        <v>57</v>
      </c>
      <c r="S250" t="s">
        <v>1044</v>
      </c>
      <c r="U250" t="str">
        <f t="shared" si="9"/>
        <v>مقيم بمنطقة الغنايم الشرقية ،الدائرة الغنايم محافظة أسيوط،</v>
      </c>
      <c r="V250" t="s">
        <v>212</v>
      </c>
      <c r="W250" s="11" t="s">
        <v>1045</v>
      </c>
      <c r="X250" t="s">
        <v>75</v>
      </c>
      <c r="Y250" t="s">
        <v>61</v>
      </c>
      <c r="Z250" t="s">
        <v>76</v>
      </c>
      <c r="AA250" t="s">
        <v>63</v>
      </c>
      <c r="AB250" t="s">
        <v>417</v>
      </c>
      <c r="AC250" t="s">
        <v>350</v>
      </c>
      <c r="AD250" t="s">
        <v>1046</v>
      </c>
      <c r="AE250" s="2">
        <v>45444</v>
      </c>
      <c r="AG250" s="2">
        <v>45444</v>
      </c>
      <c r="AT250" t="s">
        <v>1047</v>
      </c>
    </row>
    <row r="251" spans="1:50" ht="15.75" thickBot="1" x14ac:dyDescent="0.25">
      <c r="A251">
        <v>250</v>
      </c>
      <c r="B251" t="s">
        <v>1206</v>
      </c>
      <c r="C251" t="s">
        <v>50</v>
      </c>
      <c r="D251" s="2"/>
      <c r="F251" s="2" t="s">
        <v>935</v>
      </c>
      <c r="G251" s="4" t="s">
        <v>174</v>
      </c>
      <c r="H251" s="4" t="s">
        <v>73</v>
      </c>
      <c r="I251" t="s">
        <v>73</v>
      </c>
      <c r="J251" t="s">
        <v>56</v>
      </c>
      <c r="K251" t="s">
        <v>23</v>
      </c>
      <c r="L251" t="s">
        <v>1280</v>
      </c>
      <c r="N251" s="3">
        <v>1</v>
      </c>
      <c r="O251" s="4" t="s">
        <v>1281</v>
      </c>
      <c r="Q251" s="17">
        <v>49</v>
      </c>
      <c r="R251" t="s">
        <v>57</v>
      </c>
      <c r="S251" s="23" t="s">
        <v>1313</v>
      </c>
      <c r="V251" t="s">
        <v>1282</v>
      </c>
      <c r="W251" s="37" t="s">
        <v>1314</v>
      </c>
      <c r="X251" t="s">
        <v>75</v>
      </c>
      <c r="Y251" t="s">
        <v>179</v>
      </c>
      <c r="Z251" t="s">
        <v>76</v>
      </c>
      <c r="AB251" t="s">
        <v>179</v>
      </c>
      <c r="AC251" t="s">
        <v>304</v>
      </c>
      <c r="AD251" s="23" t="s">
        <v>1315</v>
      </c>
      <c r="AE251" s="2">
        <v>45444</v>
      </c>
      <c r="AF251" s="2">
        <v>45479</v>
      </c>
      <c r="AG251" s="36">
        <v>45444</v>
      </c>
      <c r="AP251" s="2"/>
      <c r="AS251" t="s">
        <v>111</v>
      </c>
      <c r="AT251" t="s">
        <v>1283</v>
      </c>
    </row>
    <row r="252" spans="1:50" ht="15.75" thickBot="1" x14ac:dyDescent="0.25">
      <c r="A252">
        <v>251</v>
      </c>
      <c r="B252" t="s">
        <v>1205</v>
      </c>
      <c r="C252" t="s">
        <v>50</v>
      </c>
      <c r="F252" s="2" t="s">
        <v>56</v>
      </c>
      <c r="G252" s="4" t="s">
        <v>316</v>
      </c>
      <c r="H252" s="4" t="s">
        <v>73</v>
      </c>
      <c r="I252" t="s">
        <v>49</v>
      </c>
      <c r="J252" t="s">
        <v>49</v>
      </c>
      <c r="K252" t="s">
        <v>1213</v>
      </c>
      <c r="L252" t="s">
        <v>1111</v>
      </c>
      <c r="M252" t="s">
        <v>1112</v>
      </c>
      <c r="N252">
        <v>1</v>
      </c>
      <c r="O252" s="4" t="s">
        <v>1113</v>
      </c>
      <c r="P252" t="s">
        <v>55</v>
      </c>
      <c r="Q252" t="s">
        <v>56</v>
      </c>
      <c r="R252" t="s">
        <v>57</v>
      </c>
      <c r="S252" t="s">
        <v>56</v>
      </c>
      <c r="U252" t="str">
        <f t="shared" ref="U252:U293" si="10">_xlfn.CONCAT(S252,T252)</f>
        <v>غير محدد</v>
      </c>
      <c r="V252" t="s">
        <v>56</v>
      </c>
      <c r="W252" s="11" t="s">
        <v>2348</v>
      </c>
      <c r="X252" t="s">
        <v>813</v>
      </c>
      <c r="Y252" t="s">
        <v>61</v>
      </c>
      <c r="Z252" t="s">
        <v>76</v>
      </c>
      <c r="AA252" t="s">
        <v>63</v>
      </c>
      <c r="AB252" t="s">
        <v>1114</v>
      </c>
      <c r="AC252" t="s">
        <v>351</v>
      </c>
      <c r="AD252" t="s">
        <v>1115</v>
      </c>
      <c r="AE252" s="2">
        <v>45446</v>
      </c>
      <c r="AF252" s="2">
        <v>45538</v>
      </c>
      <c r="AG252" s="2">
        <v>45446</v>
      </c>
      <c r="AT252" t="s">
        <v>1116</v>
      </c>
      <c r="AU252" t="s">
        <v>1117</v>
      </c>
    </row>
    <row r="253" spans="1:50" ht="15.75" thickBot="1" x14ac:dyDescent="0.25">
      <c r="A253">
        <v>252</v>
      </c>
      <c r="B253" t="s">
        <v>1206</v>
      </c>
      <c r="C253" t="s">
        <v>50</v>
      </c>
      <c r="F253" s="2">
        <v>45159</v>
      </c>
      <c r="G253" s="4" t="s">
        <v>174</v>
      </c>
      <c r="H253" s="4" t="s">
        <v>73</v>
      </c>
      <c r="I253" t="s">
        <v>73</v>
      </c>
      <c r="J253" t="s">
        <v>119</v>
      </c>
      <c r="K253" t="s">
        <v>1212</v>
      </c>
      <c r="L253" t="s">
        <v>985</v>
      </c>
      <c r="N253">
        <v>2</v>
      </c>
      <c r="O253" s="4" t="s">
        <v>2248</v>
      </c>
      <c r="P253" t="s">
        <v>55</v>
      </c>
      <c r="Q253">
        <v>22</v>
      </c>
      <c r="R253" t="s">
        <v>187</v>
      </c>
      <c r="S253" t="s">
        <v>986</v>
      </c>
      <c r="U253" t="str">
        <f t="shared" si="10"/>
        <v>مقيمة طنان مركز قليوب</v>
      </c>
      <c r="V253" t="s">
        <v>188</v>
      </c>
      <c r="W253" s="11" t="s">
        <v>987</v>
      </c>
      <c r="X253" t="s">
        <v>75</v>
      </c>
      <c r="Y253" t="s">
        <v>61</v>
      </c>
      <c r="Z253" t="s">
        <v>76</v>
      </c>
      <c r="AA253" t="s">
        <v>63</v>
      </c>
      <c r="AB253" t="s">
        <v>179</v>
      </c>
      <c r="AC253" t="s">
        <v>304</v>
      </c>
      <c r="AD253" t="s">
        <v>988</v>
      </c>
      <c r="AF253" s="2">
        <v>45447</v>
      </c>
      <c r="AG253" s="2">
        <v>45447</v>
      </c>
      <c r="AT253" t="s">
        <v>989</v>
      </c>
      <c r="AU253" t="s">
        <v>990</v>
      </c>
      <c r="AV253" t="s">
        <v>991</v>
      </c>
      <c r="AW253" t="s">
        <v>992</v>
      </c>
      <c r="AX253" t="s">
        <v>993</v>
      </c>
    </row>
    <row r="254" spans="1:50" ht="15.75" thickBot="1" x14ac:dyDescent="0.25">
      <c r="A254">
        <v>253</v>
      </c>
      <c r="B254" t="s">
        <v>1206</v>
      </c>
      <c r="C254" t="s">
        <v>50</v>
      </c>
      <c r="F254" s="2">
        <v>45159</v>
      </c>
      <c r="G254" s="4" t="s">
        <v>174</v>
      </c>
      <c r="H254" s="4" t="s">
        <v>73</v>
      </c>
      <c r="I254" t="s">
        <v>73</v>
      </c>
      <c r="J254" t="s">
        <v>119</v>
      </c>
      <c r="K254" t="s">
        <v>1212</v>
      </c>
      <c r="L254" t="s">
        <v>985</v>
      </c>
      <c r="N254">
        <v>2</v>
      </c>
      <c r="O254" s="4" t="s">
        <v>994</v>
      </c>
      <c r="P254" t="s">
        <v>55</v>
      </c>
      <c r="Q254">
        <v>24</v>
      </c>
      <c r="R254" t="s">
        <v>187</v>
      </c>
      <c r="S254" t="s">
        <v>986</v>
      </c>
      <c r="U254" t="str">
        <f t="shared" si="10"/>
        <v>مقيمة طنان مركز قليوب</v>
      </c>
      <c r="V254" t="s">
        <v>327</v>
      </c>
      <c r="W254" s="11" t="s">
        <v>987</v>
      </c>
      <c r="X254" t="s">
        <v>75</v>
      </c>
      <c r="Y254" t="s">
        <v>61</v>
      </c>
      <c r="Z254" t="s">
        <v>76</v>
      </c>
      <c r="AA254" t="s">
        <v>63</v>
      </c>
      <c r="AB254" t="s">
        <v>179</v>
      </c>
      <c r="AC254" t="s">
        <v>304</v>
      </c>
      <c r="AD254" t="s">
        <v>988</v>
      </c>
      <c r="AF254" s="2">
        <v>45447</v>
      </c>
      <c r="AG254" s="2">
        <v>45447</v>
      </c>
      <c r="AT254" t="s">
        <v>989</v>
      </c>
      <c r="AU254" t="s">
        <v>995</v>
      </c>
      <c r="AV254" t="s">
        <v>996</v>
      </c>
      <c r="AW254" t="s">
        <v>992</v>
      </c>
      <c r="AX254" t="s">
        <v>997</v>
      </c>
    </row>
    <row r="255" spans="1:50" ht="15.75" thickBot="1" x14ac:dyDescent="0.25">
      <c r="A255">
        <v>254</v>
      </c>
      <c r="B255" t="s">
        <v>1206</v>
      </c>
      <c r="C255" t="s">
        <v>50</v>
      </c>
      <c r="F255" s="2" t="s">
        <v>56</v>
      </c>
      <c r="G255" s="4" t="s">
        <v>370</v>
      </c>
      <c r="H255" s="4" t="s">
        <v>73</v>
      </c>
      <c r="I255" t="s">
        <v>73</v>
      </c>
      <c r="J255" t="s">
        <v>80</v>
      </c>
      <c r="K255" t="s">
        <v>1212</v>
      </c>
      <c r="L255" t="s">
        <v>392</v>
      </c>
      <c r="N255">
        <v>1</v>
      </c>
      <c r="O255" s="4" t="s">
        <v>392</v>
      </c>
      <c r="P255" t="s">
        <v>55</v>
      </c>
      <c r="Q255" t="s">
        <v>56</v>
      </c>
      <c r="R255" t="s">
        <v>57</v>
      </c>
      <c r="S255" t="s">
        <v>56</v>
      </c>
      <c r="U255" t="str">
        <f t="shared" si="10"/>
        <v>غير محدد</v>
      </c>
      <c r="V255" t="s">
        <v>1018</v>
      </c>
      <c r="W255" s="11" t="s">
        <v>56</v>
      </c>
      <c r="X255" t="s">
        <v>75</v>
      </c>
      <c r="Y255" t="s">
        <v>61</v>
      </c>
      <c r="Z255" t="s">
        <v>76</v>
      </c>
      <c r="AA255" t="s">
        <v>63</v>
      </c>
      <c r="AB255" t="s">
        <v>373</v>
      </c>
      <c r="AC255" t="s">
        <v>56</v>
      </c>
      <c r="AD255" t="s">
        <v>1019</v>
      </c>
      <c r="AF255" s="2">
        <v>45448</v>
      </c>
      <c r="AG255" s="2">
        <v>45448</v>
      </c>
      <c r="AT255" t="s">
        <v>1020</v>
      </c>
    </row>
    <row r="256" spans="1:50" ht="15.75" thickBot="1" x14ac:dyDescent="0.25">
      <c r="A256">
        <v>255</v>
      </c>
      <c r="B256" t="s">
        <v>1206</v>
      </c>
      <c r="C256" t="s">
        <v>50</v>
      </c>
      <c r="F256" s="2" t="s">
        <v>56</v>
      </c>
      <c r="G256" s="4" t="s">
        <v>370</v>
      </c>
      <c r="H256" s="4" t="s">
        <v>73</v>
      </c>
      <c r="I256" t="s">
        <v>73</v>
      </c>
      <c r="J256" t="s">
        <v>376</v>
      </c>
      <c r="K256" s="2" t="s">
        <v>1209</v>
      </c>
      <c r="L256" t="s">
        <v>378</v>
      </c>
      <c r="N256">
        <v>2</v>
      </c>
      <c r="O256" s="4" t="s">
        <v>379</v>
      </c>
      <c r="P256" t="s">
        <v>55</v>
      </c>
      <c r="Q256" t="s">
        <v>56</v>
      </c>
      <c r="R256" t="s">
        <v>57</v>
      </c>
      <c r="S256" t="s">
        <v>56</v>
      </c>
      <c r="U256" t="str">
        <f t="shared" si="10"/>
        <v>غير محدد</v>
      </c>
      <c r="V256" t="s">
        <v>356</v>
      </c>
      <c r="W256" s="11" t="s">
        <v>56</v>
      </c>
      <c r="X256" t="s">
        <v>75</v>
      </c>
      <c r="Y256" t="s">
        <v>61</v>
      </c>
      <c r="Z256" t="s">
        <v>76</v>
      </c>
      <c r="AA256" t="s">
        <v>63</v>
      </c>
      <c r="AB256" t="s">
        <v>373</v>
      </c>
      <c r="AC256" t="s">
        <v>56</v>
      </c>
      <c r="AD256" t="s">
        <v>380</v>
      </c>
      <c r="AE256" s="2">
        <v>45450</v>
      </c>
      <c r="AF256" s="2">
        <v>45450</v>
      </c>
      <c r="AG256" s="2">
        <v>45450</v>
      </c>
      <c r="AT256" t="s">
        <v>381</v>
      </c>
    </row>
    <row r="257" spans="1:48" ht="15.75" thickBot="1" x14ac:dyDescent="0.25">
      <c r="A257">
        <v>256</v>
      </c>
      <c r="B257" t="s">
        <v>1206</v>
      </c>
      <c r="C257" t="s">
        <v>50</v>
      </c>
      <c r="F257" s="2" t="s">
        <v>56</v>
      </c>
      <c r="G257" s="4" t="s">
        <v>370</v>
      </c>
      <c r="H257" s="4" t="s">
        <v>73</v>
      </c>
      <c r="I257" t="s">
        <v>73</v>
      </c>
      <c r="J257" t="s">
        <v>376</v>
      </c>
      <c r="K257" s="2" t="s">
        <v>1209</v>
      </c>
      <c r="L257" t="s">
        <v>378</v>
      </c>
      <c r="N257">
        <v>2</v>
      </c>
      <c r="O257" s="4" t="s">
        <v>382</v>
      </c>
      <c r="P257" t="s">
        <v>55</v>
      </c>
      <c r="Q257" t="s">
        <v>56</v>
      </c>
      <c r="R257" t="s">
        <v>57</v>
      </c>
      <c r="S257" t="s">
        <v>56</v>
      </c>
      <c r="U257" t="str">
        <f t="shared" si="10"/>
        <v>غير محدد</v>
      </c>
      <c r="V257" t="s">
        <v>212</v>
      </c>
      <c r="W257" s="11" t="s">
        <v>56</v>
      </c>
      <c r="X257" t="s">
        <v>75</v>
      </c>
      <c r="Y257" t="s">
        <v>61</v>
      </c>
      <c r="Z257" t="s">
        <v>76</v>
      </c>
      <c r="AA257" t="s">
        <v>63</v>
      </c>
      <c r="AB257" t="s">
        <v>373</v>
      </c>
      <c r="AC257" t="s">
        <v>56</v>
      </c>
      <c r="AD257" t="s">
        <v>380</v>
      </c>
      <c r="AE257" s="2">
        <v>45450</v>
      </c>
      <c r="AF257" s="2">
        <v>45450</v>
      </c>
      <c r="AG257" s="2">
        <v>45450</v>
      </c>
      <c r="AT257" t="s">
        <v>381</v>
      </c>
    </row>
    <row r="258" spans="1:48" ht="15.75" thickBot="1" x14ac:dyDescent="0.25">
      <c r="A258">
        <v>257</v>
      </c>
      <c r="B258" t="s">
        <v>1206</v>
      </c>
      <c r="C258" t="s">
        <v>50</v>
      </c>
      <c r="F258" s="2" t="s">
        <v>56</v>
      </c>
      <c r="G258" s="4" t="s">
        <v>316</v>
      </c>
      <c r="H258" s="4" t="s">
        <v>73</v>
      </c>
      <c r="I258" t="s">
        <v>73</v>
      </c>
      <c r="J258" t="s">
        <v>56</v>
      </c>
      <c r="K258" t="s">
        <v>23</v>
      </c>
      <c r="L258" t="s">
        <v>664</v>
      </c>
      <c r="N258">
        <v>1</v>
      </c>
      <c r="O258" s="4" t="s">
        <v>56</v>
      </c>
      <c r="P258" t="s">
        <v>55</v>
      </c>
      <c r="Q258">
        <v>45</v>
      </c>
      <c r="R258" t="s">
        <v>57</v>
      </c>
      <c r="S258" t="s">
        <v>56</v>
      </c>
      <c r="U258" t="str">
        <f t="shared" si="10"/>
        <v>غير محدد</v>
      </c>
      <c r="V258" t="s">
        <v>665</v>
      </c>
      <c r="W258" s="11" t="s">
        <v>56</v>
      </c>
      <c r="X258" t="s">
        <v>75</v>
      </c>
      <c r="Y258" t="s">
        <v>61</v>
      </c>
      <c r="Z258" t="s">
        <v>76</v>
      </c>
      <c r="AA258" t="s">
        <v>63</v>
      </c>
      <c r="AB258" t="s">
        <v>321</v>
      </c>
      <c r="AC258" t="s">
        <v>56</v>
      </c>
      <c r="AD258" t="s">
        <v>666</v>
      </c>
      <c r="AE258" s="2">
        <v>45451</v>
      </c>
      <c r="AF258" s="2">
        <v>45451</v>
      </c>
      <c r="AG258" s="2">
        <v>45451</v>
      </c>
      <c r="AT258" t="s">
        <v>667</v>
      </c>
      <c r="AU258" t="s">
        <v>668</v>
      </c>
    </row>
    <row r="259" spans="1:48" ht="15.75" thickBot="1" x14ac:dyDescent="0.25">
      <c r="A259">
        <v>258</v>
      </c>
      <c r="B259" t="s">
        <v>1206</v>
      </c>
      <c r="C259" t="s">
        <v>50</v>
      </c>
      <c r="F259" s="2" t="s">
        <v>673</v>
      </c>
      <c r="G259" s="4" t="s">
        <v>79</v>
      </c>
      <c r="H259" s="4" t="s">
        <v>73</v>
      </c>
      <c r="I259" t="s">
        <v>73</v>
      </c>
      <c r="J259" t="s">
        <v>56</v>
      </c>
      <c r="K259" t="s">
        <v>23</v>
      </c>
      <c r="L259" t="s">
        <v>674</v>
      </c>
      <c r="N259">
        <v>1</v>
      </c>
      <c r="O259" s="4" t="s">
        <v>2245</v>
      </c>
      <c r="P259" t="s">
        <v>55</v>
      </c>
      <c r="Q259">
        <v>32</v>
      </c>
      <c r="R259" t="s">
        <v>187</v>
      </c>
      <c r="S259" t="s">
        <v>675</v>
      </c>
      <c r="U259" t="str">
        <f t="shared" si="10"/>
        <v>تقيم في الغردقة</v>
      </c>
      <c r="V259" t="s">
        <v>56</v>
      </c>
      <c r="W259" s="11" t="s">
        <v>56</v>
      </c>
      <c r="X259" t="s">
        <v>73</v>
      </c>
      <c r="Y259" t="s">
        <v>61</v>
      </c>
      <c r="Z259" t="s">
        <v>76</v>
      </c>
      <c r="AA259" t="s">
        <v>63</v>
      </c>
      <c r="AB259" t="s">
        <v>676</v>
      </c>
      <c r="AC259" t="s">
        <v>351</v>
      </c>
      <c r="AD259" t="s">
        <v>677</v>
      </c>
      <c r="AE259" s="2">
        <v>45451</v>
      </c>
      <c r="AF259" s="2">
        <v>45451</v>
      </c>
      <c r="AG259" s="2">
        <v>45451</v>
      </c>
      <c r="AT259" t="s">
        <v>678</v>
      </c>
      <c r="AU259" t="s">
        <v>679</v>
      </c>
    </row>
    <row r="260" spans="1:48" ht="15.75" thickBot="1" x14ac:dyDescent="0.25">
      <c r="A260">
        <v>259</v>
      </c>
      <c r="B260" t="s">
        <v>1206</v>
      </c>
      <c r="C260" t="s">
        <v>50</v>
      </c>
      <c r="F260" s="2" t="s">
        <v>935</v>
      </c>
      <c r="G260" s="4" t="s">
        <v>174</v>
      </c>
      <c r="H260" s="4" t="s">
        <v>73</v>
      </c>
      <c r="I260" t="s">
        <v>73</v>
      </c>
      <c r="J260" t="s">
        <v>936</v>
      </c>
      <c r="K260" t="s">
        <v>1209</v>
      </c>
      <c r="L260" t="s">
        <v>937</v>
      </c>
      <c r="N260">
        <v>3</v>
      </c>
      <c r="O260" s="4" t="s">
        <v>1289</v>
      </c>
      <c r="P260" t="s">
        <v>55</v>
      </c>
      <c r="Q260">
        <v>26</v>
      </c>
      <c r="R260" t="s">
        <v>57</v>
      </c>
      <c r="S260" t="s">
        <v>56</v>
      </c>
      <c r="U260" t="str">
        <f t="shared" si="10"/>
        <v>غير محدد</v>
      </c>
      <c r="V260" t="s">
        <v>74</v>
      </c>
      <c r="W260" s="11" t="s">
        <v>938</v>
      </c>
      <c r="Y260" t="s">
        <v>61</v>
      </c>
      <c r="Z260" t="s">
        <v>76</v>
      </c>
      <c r="AA260" t="s">
        <v>63</v>
      </c>
      <c r="AB260" t="s">
        <v>179</v>
      </c>
      <c r="AC260" t="s">
        <v>350</v>
      </c>
      <c r="AD260" t="s">
        <v>733</v>
      </c>
      <c r="AE260" s="2">
        <v>45451</v>
      </c>
      <c r="AF260" s="2">
        <v>45491</v>
      </c>
      <c r="AG260" s="2">
        <v>45451</v>
      </c>
      <c r="AT260" t="s">
        <v>939</v>
      </c>
      <c r="AU260" t="s">
        <v>940</v>
      </c>
    </row>
    <row r="261" spans="1:48" ht="15.75" thickBot="1" x14ac:dyDescent="0.25">
      <c r="A261">
        <v>260</v>
      </c>
      <c r="B261" t="s">
        <v>1206</v>
      </c>
      <c r="C261" t="s">
        <v>50</v>
      </c>
      <c r="F261" s="2" t="s">
        <v>935</v>
      </c>
      <c r="G261" s="4" t="s">
        <v>174</v>
      </c>
      <c r="H261" s="4" t="s">
        <v>73</v>
      </c>
      <c r="I261" t="s">
        <v>73</v>
      </c>
      <c r="J261" t="s">
        <v>936</v>
      </c>
      <c r="K261" t="s">
        <v>1209</v>
      </c>
      <c r="L261" t="s">
        <v>937</v>
      </c>
      <c r="N261">
        <v>3</v>
      </c>
      <c r="O261" s="4" t="s">
        <v>1290</v>
      </c>
      <c r="P261" t="s">
        <v>55</v>
      </c>
      <c r="Q261">
        <v>22</v>
      </c>
      <c r="R261" t="s">
        <v>57</v>
      </c>
      <c r="S261" t="s">
        <v>56</v>
      </c>
      <c r="U261" t="str">
        <f t="shared" si="10"/>
        <v>غير محدد</v>
      </c>
      <c r="V261" t="s">
        <v>74</v>
      </c>
      <c r="W261" s="11" t="s">
        <v>938</v>
      </c>
      <c r="Y261" t="s">
        <v>61</v>
      </c>
      <c r="Z261" t="s">
        <v>76</v>
      </c>
      <c r="AA261" t="s">
        <v>63</v>
      </c>
      <c r="AB261" t="s">
        <v>179</v>
      </c>
      <c r="AC261" t="s">
        <v>350</v>
      </c>
      <c r="AD261" t="s">
        <v>733</v>
      </c>
      <c r="AE261" s="2">
        <v>45451</v>
      </c>
      <c r="AF261" s="2">
        <v>45491</v>
      </c>
      <c r="AG261" s="2">
        <v>45451</v>
      </c>
      <c r="AT261" t="s">
        <v>941</v>
      </c>
      <c r="AU261" t="s">
        <v>940</v>
      </c>
    </row>
    <row r="262" spans="1:48" ht="15.75" thickBot="1" x14ac:dyDescent="0.25">
      <c r="A262">
        <v>261</v>
      </c>
      <c r="B262" t="s">
        <v>1206</v>
      </c>
      <c r="C262" t="s">
        <v>50</v>
      </c>
      <c r="F262" s="2" t="s">
        <v>935</v>
      </c>
      <c r="G262" s="4" t="s">
        <v>174</v>
      </c>
      <c r="H262" s="4" t="s">
        <v>73</v>
      </c>
      <c r="I262" t="s">
        <v>73</v>
      </c>
      <c r="J262" t="s">
        <v>936</v>
      </c>
      <c r="K262" t="s">
        <v>1209</v>
      </c>
      <c r="L262" t="s">
        <v>937</v>
      </c>
      <c r="N262">
        <v>3</v>
      </c>
      <c r="O262" s="4" t="s">
        <v>942</v>
      </c>
      <c r="P262" t="s">
        <v>55</v>
      </c>
      <c r="Q262">
        <v>44</v>
      </c>
      <c r="R262" t="s">
        <v>57</v>
      </c>
      <c r="S262" t="s">
        <v>56</v>
      </c>
      <c r="U262" t="str">
        <f t="shared" si="10"/>
        <v>غير محدد</v>
      </c>
      <c r="V262" t="s">
        <v>74</v>
      </c>
      <c r="W262" s="11" t="s">
        <v>938</v>
      </c>
      <c r="Y262" t="s">
        <v>61</v>
      </c>
      <c r="Z262" t="s">
        <v>76</v>
      </c>
      <c r="AA262" t="s">
        <v>63</v>
      </c>
      <c r="AB262" t="s">
        <v>179</v>
      </c>
      <c r="AC262" t="s">
        <v>350</v>
      </c>
      <c r="AD262" t="s">
        <v>733</v>
      </c>
      <c r="AE262" s="2">
        <v>45451</v>
      </c>
      <c r="AF262" s="2">
        <v>45491</v>
      </c>
      <c r="AG262" s="2">
        <v>45451</v>
      </c>
      <c r="AT262" t="s">
        <v>943</v>
      </c>
      <c r="AU262" t="s">
        <v>940</v>
      </c>
    </row>
    <row r="263" spans="1:48" ht="15.75" thickBot="1" x14ac:dyDescent="0.25">
      <c r="A263">
        <v>262</v>
      </c>
      <c r="B263" t="s">
        <v>1206</v>
      </c>
      <c r="C263" t="s">
        <v>50</v>
      </c>
      <c r="F263" s="2">
        <v>44968</v>
      </c>
      <c r="G263" s="4" t="s">
        <v>100</v>
      </c>
      <c r="H263" s="4" t="s">
        <v>73</v>
      </c>
      <c r="I263" t="s">
        <v>73</v>
      </c>
      <c r="J263" t="s">
        <v>435</v>
      </c>
      <c r="K263" t="s">
        <v>1209</v>
      </c>
      <c r="L263" t="s">
        <v>431</v>
      </c>
      <c r="N263">
        <v>2</v>
      </c>
      <c r="O263" s="4" t="s">
        <v>436</v>
      </c>
      <c r="P263" t="s">
        <v>55</v>
      </c>
      <c r="Q263">
        <v>26</v>
      </c>
      <c r="R263" t="s">
        <v>57</v>
      </c>
      <c r="S263" t="s">
        <v>56</v>
      </c>
      <c r="U263" t="str">
        <f t="shared" si="10"/>
        <v>غير محدد</v>
      </c>
      <c r="V263" t="s">
        <v>437</v>
      </c>
      <c r="W263" s="11" t="s">
        <v>438</v>
      </c>
      <c r="X263" t="s">
        <v>75</v>
      </c>
      <c r="Y263" t="s">
        <v>61</v>
      </c>
      <c r="Z263" t="s">
        <v>76</v>
      </c>
      <c r="AA263" t="s">
        <v>63</v>
      </c>
      <c r="AB263" t="s">
        <v>103</v>
      </c>
      <c r="AC263" t="s">
        <v>56</v>
      </c>
      <c r="AD263" t="s">
        <v>337</v>
      </c>
      <c r="AE263" s="2">
        <v>45399</v>
      </c>
      <c r="AF263" s="2">
        <v>45453</v>
      </c>
      <c r="AG263" s="2">
        <v>45453</v>
      </c>
      <c r="AT263" t="s">
        <v>439</v>
      </c>
    </row>
    <row r="264" spans="1:48" ht="15.75" thickBot="1" x14ac:dyDescent="0.25">
      <c r="A264">
        <v>263</v>
      </c>
      <c r="B264" t="s">
        <v>1206</v>
      </c>
      <c r="C264" t="s">
        <v>50</v>
      </c>
      <c r="F264" s="2">
        <v>44968</v>
      </c>
      <c r="G264" s="4" t="s">
        <v>100</v>
      </c>
      <c r="H264" s="4" t="s">
        <v>73</v>
      </c>
      <c r="I264" t="s">
        <v>73</v>
      </c>
      <c r="J264" t="s">
        <v>435</v>
      </c>
      <c r="K264" t="s">
        <v>1209</v>
      </c>
      <c r="L264" t="s">
        <v>431</v>
      </c>
      <c r="N264">
        <v>2</v>
      </c>
      <c r="O264" s="4" t="s">
        <v>2250</v>
      </c>
      <c r="P264" t="s">
        <v>55</v>
      </c>
      <c r="Q264">
        <v>27</v>
      </c>
      <c r="R264" t="s">
        <v>187</v>
      </c>
      <c r="S264" t="s">
        <v>56</v>
      </c>
      <c r="U264" t="str">
        <f t="shared" si="10"/>
        <v>غير محدد</v>
      </c>
      <c r="V264" t="s">
        <v>327</v>
      </c>
      <c r="W264" s="11" t="s">
        <v>438</v>
      </c>
      <c r="X264" t="s">
        <v>75</v>
      </c>
      <c r="Y264" t="s">
        <v>61</v>
      </c>
      <c r="Z264" t="s">
        <v>76</v>
      </c>
      <c r="AA264" t="s">
        <v>63</v>
      </c>
      <c r="AB264" t="s">
        <v>103</v>
      </c>
      <c r="AC264" t="s">
        <v>56</v>
      </c>
      <c r="AD264" t="s">
        <v>337</v>
      </c>
      <c r="AF264" s="2">
        <v>45453</v>
      </c>
      <c r="AG264" s="2">
        <v>45453</v>
      </c>
      <c r="AT264" t="s">
        <v>440</v>
      </c>
    </row>
    <row r="265" spans="1:48" ht="15.75" thickBot="1" x14ac:dyDescent="0.25">
      <c r="A265">
        <v>264</v>
      </c>
      <c r="B265" t="s">
        <v>1206</v>
      </c>
      <c r="C265" t="s">
        <v>50</v>
      </c>
      <c r="F265" s="2">
        <v>44934</v>
      </c>
      <c r="G265" s="4" t="s">
        <v>286</v>
      </c>
      <c r="H265" s="4" t="s">
        <v>73</v>
      </c>
      <c r="I265" t="s">
        <v>73</v>
      </c>
      <c r="J265" t="s">
        <v>617</v>
      </c>
      <c r="K265" t="s">
        <v>1209</v>
      </c>
      <c r="L265" t="s">
        <v>618</v>
      </c>
      <c r="N265">
        <v>1</v>
      </c>
      <c r="O265" s="4" t="s">
        <v>619</v>
      </c>
      <c r="P265" t="s">
        <v>55</v>
      </c>
      <c r="Q265">
        <v>20</v>
      </c>
      <c r="R265" t="s">
        <v>57</v>
      </c>
      <c r="S265" t="s">
        <v>56</v>
      </c>
      <c r="U265" t="str">
        <f t="shared" si="10"/>
        <v>غير محدد</v>
      </c>
      <c r="V265" t="s">
        <v>620</v>
      </c>
      <c r="W265" s="11" t="s">
        <v>621</v>
      </c>
      <c r="X265" t="s">
        <v>75</v>
      </c>
      <c r="Y265" t="s">
        <v>61</v>
      </c>
      <c r="Z265" t="s">
        <v>76</v>
      </c>
      <c r="AA265" t="s">
        <v>63</v>
      </c>
      <c r="AB265" t="s">
        <v>417</v>
      </c>
      <c r="AC265" t="s">
        <v>107</v>
      </c>
      <c r="AD265" t="s">
        <v>622</v>
      </c>
      <c r="AE265" s="2">
        <v>45453</v>
      </c>
      <c r="AF265" s="2">
        <v>45518</v>
      </c>
      <c r="AG265" s="2">
        <v>45453</v>
      </c>
      <c r="AT265" t="s">
        <v>623</v>
      </c>
      <c r="AU265" t="s">
        <v>624</v>
      </c>
    </row>
    <row r="266" spans="1:48" ht="15.75" thickBot="1" x14ac:dyDescent="0.25">
      <c r="A266">
        <v>265</v>
      </c>
      <c r="B266" t="s">
        <v>1206</v>
      </c>
      <c r="C266" t="s">
        <v>50</v>
      </c>
      <c r="F266" s="2" t="s">
        <v>353</v>
      </c>
      <c r="G266" s="4" t="s">
        <v>531</v>
      </c>
      <c r="H266" s="4" t="s">
        <v>73</v>
      </c>
      <c r="I266" t="s">
        <v>73</v>
      </c>
      <c r="J266" t="s">
        <v>56</v>
      </c>
      <c r="K266" t="s">
        <v>23</v>
      </c>
      <c r="L266" t="s">
        <v>532</v>
      </c>
      <c r="N266">
        <v>3</v>
      </c>
      <c r="O266" s="4" t="s">
        <v>2226</v>
      </c>
      <c r="P266" t="s">
        <v>55</v>
      </c>
      <c r="Q266" t="s">
        <v>56</v>
      </c>
      <c r="R266" t="s">
        <v>57</v>
      </c>
      <c r="S266" t="s">
        <v>56</v>
      </c>
      <c r="U266" t="str">
        <f t="shared" si="10"/>
        <v>غير محدد</v>
      </c>
      <c r="V266" t="s">
        <v>56</v>
      </c>
      <c r="W266" s="11" t="s">
        <v>533</v>
      </c>
      <c r="X266" t="s">
        <v>75</v>
      </c>
      <c r="Y266" t="s">
        <v>61</v>
      </c>
      <c r="Z266" t="s">
        <v>76</v>
      </c>
      <c r="AA266" t="s">
        <v>63</v>
      </c>
      <c r="AB266" t="s">
        <v>534</v>
      </c>
      <c r="AC266" t="s">
        <v>535</v>
      </c>
      <c r="AD266" t="s">
        <v>536</v>
      </c>
      <c r="AF266" s="2">
        <v>45454</v>
      </c>
      <c r="AG266" s="2">
        <v>45454</v>
      </c>
      <c r="AT266" t="s">
        <v>537</v>
      </c>
    </row>
    <row r="267" spans="1:48" ht="15.75" thickBot="1" x14ac:dyDescent="0.25">
      <c r="A267">
        <v>266</v>
      </c>
      <c r="B267" t="s">
        <v>1206</v>
      </c>
      <c r="C267" s="18" t="s">
        <v>50</v>
      </c>
      <c r="F267" s="2" t="s">
        <v>353</v>
      </c>
      <c r="G267" s="4" t="s">
        <v>531</v>
      </c>
      <c r="H267" s="4" t="s">
        <v>73</v>
      </c>
      <c r="I267" t="s">
        <v>73</v>
      </c>
      <c r="J267" t="s">
        <v>56</v>
      </c>
      <c r="K267" t="s">
        <v>23</v>
      </c>
      <c r="L267" t="s">
        <v>532</v>
      </c>
      <c r="N267">
        <v>3</v>
      </c>
      <c r="O267" s="4" t="s">
        <v>379</v>
      </c>
      <c r="P267" t="s">
        <v>55</v>
      </c>
      <c r="Q267" t="s">
        <v>56</v>
      </c>
      <c r="R267" t="s">
        <v>57</v>
      </c>
      <c r="S267" t="s">
        <v>56</v>
      </c>
      <c r="U267" t="str">
        <f t="shared" si="10"/>
        <v>غير محدد</v>
      </c>
      <c r="V267" t="s">
        <v>56</v>
      </c>
      <c r="W267" s="11" t="s">
        <v>533</v>
      </c>
      <c r="X267" t="s">
        <v>75</v>
      </c>
      <c r="Y267" t="s">
        <v>61</v>
      </c>
      <c r="Z267" t="s">
        <v>76</v>
      </c>
      <c r="AA267" t="s">
        <v>63</v>
      </c>
      <c r="AB267" t="s">
        <v>534</v>
      </c>
      <c r="AC267" t="s">
        <v>535</v>
      </c>
      <c r="AD267" t="s">
        <v>536</v>
      </c>
      <c r="AF267" s="2">
        <v>45454</v>
      </c>
      <c r="AG267" s="2">
        <v>45454</v>
      </c>
      <c r="AT267" t="s">
        <v>537</v>
      </c>
    </row>
    <row r="268" spans="1:48" ht="15.75" thickBot="1" x14ac:dyDescent="0.25">
      <c r="A268">
        <v>267</v>
      </c>
      <c r="B268" t="s">
        <v>1206</v>
      </c>
      <c r="C268" s="18" t="s">
        <v>50</v>
      </c>
      <c r="F268" s="2" t="s">
        <v>353</v>
      </c>
      <c r="G268" s="4" t="s">
        <v>531</v>
      </c>
      <c r="H268" s="4" t="s">
        <v>73</v>
      </c>
      <c r="I268" t="s">
        <v>73</v>
      </c>
      <c r="J268" t="s">
        <v>56</v>
      </c>
      <c r="K268" t="s">
        <v>23</v>
      </c>
      <c r="L268" t="s">
        <v>532</v>
      </c>
      <c r="N268">
        <v>3</v>
      </c>
      <c r="O268" s="4" t="s">
        <v>1292</v>
      </c>
      <c r="P268" t="s">
        <v>55</v>
      </c>
      <c r="Q268" t="s">
        <v>56</v>
      </c>
      <c r="R268" t="s">
        <v>57</v>
      </c>
      <c r="S268" t="s">
        <v>56</v>
      </c>
      <c r="U268" t="str">
        <f t="shared" si="10"/>
        <v>غير محدد</v>
      </c>
      <c r="V268" t="s">
        <v>56</v>
      </c>
      <c r="W268" s="11" t="s">
        <v>533</v>
      </c>
      <c r="X268" t="s">
        <v>75</v>
      </c>
      <c r="Y268" t="s">
        <v>61</v>
      </c>
      <c r="Z268" t="s">
        <v>76</v>
      </c>
      <c r="AA268" t="s">
        <v>63</v>
      </c>
      <c r="AB268" t="s">
        <v>534</v>
      </c>
      <c r="AC268" t="s">
        <v>535</v>
      </c>
      <c r="AD268" t="s">
        <v>536</v>
      </c>
      <c r="AF268" s="2">
        <v>45454</v>
      </c>
      <c r="AG268" s="2">
        <v>45454</v>
      </c>
      <c r="AT268" t="s">
        <v>537</v>
      </c>
    </row>
    <row r="269" spans="1:48" ht="15.75" thickBot="1" x14ac:dyDescent="0.25">
      <c r="A269">
        <v>268</v>
      </c>
      <c r="B269" t="s">
        <v>1206</v>
      </c>
      <c r="C269" s="18" t="s">
        <v>50</v>
      </c>
      <c r="F269" s="2">
        <v>44935</v>
      </c>
      <c r="G269" s="4" t="s">
        <v>174</v>
      </c>
      <c r="H269" s="4" t="s">
        <v>73</v>
      </c>
      <c r="I269" t="s">
        <v>73</v>
      </c>
      <c r="J269" t="s">
        <v>56</v>
      </c>
      <c r="K269" t="s">
        <v>23</v>
      </c>
      <c r="L269" t="s">
        <v>729</v>
      </c>
      <c r="N269">
        <v>1</v>
      </c>
      <c r="O269" s="4" t="s">
        <v>730</v>
      </c>
      <c r="P269" t="s">
        <v>55</v>
      </c>
      <c r="Q269">
        <v>23</v>
      </c>
      <c r="R269" t="s">
        <v>57</v>
      </c>
      <c r="S269" t="s">
        <v>731</v>
      </c>
      <c r="U269" t="str">
        <f t="shared" si="10"/>
        <v>مقيم مركز القناطر الخيرية بمحافظة القليوبية</v>
      </c>
      <c r="V269" t="s">
        <v>317</v>
      </c>
      <c r="W269" s="11" t="s">
        <v>732</v>
      </c>
      <c r="X269" t="s">
        <v>75</v>
      </c>
      <c r="Y269" t="s">
        <v>61</v>
      </c>
      <c r="Z269" t="s">
        <v>76</v>
      </c>
      <c r="AA269" t="s">
        <v>63</v>
      </c>
      <c r="AB269" t="s">
        <v>179</v>
      </c>
      <c r="AC269" t="s">
        <v>350</v>
      </c>
      <c r="AD269" t="s">
        <v>733</v>
      </c>
      <c r="AF269" s="2">
        <v>45454</v>
      </c>
      <c r="AG269" s="2">
        <v>45454</v>
      </c>
      <c r="AT269" t="s">
        <v>734</v>
      </c>
      <c r="AU269" t="s">
        <v>735</v>
      </c>
      <c r="AV269" t="s">
        <v>736</v>
      </c>
    </row>
    <row r="270" spans="1:48" ht="15.75" thickBot="1" x14ac:dyDescent="0.25">
      <c r="A270">
        <v>269</v>
      </c>
      <c r="B270" t="s">
        <v>1206</v>
      </c>
      <c r="C270" s="18" t="s">
        <v>118</v>
      </c>
      <c r="F270" s="2">
        <v>43446</v>
      </c>
      <c r="G270" s="4" t="s">
        <v>129</v>
      </c>
      <c r="H270" s="4" t="s">
        <v>73</v>
      </c>
      <c r="I270" t="s">
        <v>73</v>
      </c>
      <c r="J270" t="s">
        <v>743</v>
      </c>
      <c r="K270" t="s">
        <v>1209</v>
      </c>
      <c r="L270" t="s">
        <v>744</v>
      </c>
      <c r="N270">
        <v>1</v>
      </c>
      <c r="O270" s="4" t="s">
        <v>745</v>
      </c>
      <c r="P270" t="s">
        <v>55</v>
      </c>
      <c r="Q270" t="s">
        <v>56</v>
      </c>
      <c r="R270" t="s">
        <v>57</v>
      </c>
      <c r="S270" t="s">
        <v>56</v>
      </c>
      <c r="U270" t="str">
        <f t="shared" si="10"/>
        <v>غير محدد</v>
      </c>
      <c r="V270" t="s">
        <v>746</v>
      </c>
      <c r="W270" s="11" t="s">
        <v>56</v>
      </c>
      <c r="X270" t="s">
        <v>75</v>
      </c>
      <c r="Y270" t="s">
        <v>134</v>
      </c>
      <c r="Z270" t="s">
        <v>76</v>
      </c>
      <c r="AA270" t="s">
        <v>63</v>
      </c>
      <c r="AB270" t="s">
        <v>477</v>
      </c>
      <c r="AC270" t="s">
        <v>56</v>
      </c>
      <c r="AD270" t="s">
        <v>56</v>
      </c>
      <c r="AG270" s="2">
        <v>45454</v>
      </c>
      <c r="AL270" s="2">
        <v>45454</v>
      </c>
      <c r="AM270" s="2">
        <v>45454</v>
      </c>
      <c r="AT270" t="s">
        <v>747</v>
      </c>
    </row>
    <row r="271" spans="1:48" ht="15.75" thickBot="1" x14ac:dyDescent="0.25">
      <c r="A271">
        <v>270</v>
      </c>
      <c r="B271" t="s">
        <v>1206</v>
      </c>
      <c r="C271" s="18" t="s">
        <v>50</v>
      </c>
      <c r="F271" s="2">
        <v>45188</v>
      </c>
      <c r="G271" s="4" t="s">
        <v>174</v>
      </c>
      <c r="H271" s="4" t="s">
        <v>73</v>
      </c>
      <c r="I271" t="s">
        <v>73</v>
      </c>
      <c r="J271" t="s">
        <v>105</v>
      </c>
      <c r="K271" t="s">
        <v>1209</v>
      </c>
      <c r="L271" t="s">
        <v>1021</v>
      </c>
      <c r="N271">
        <v>3</v>
      </c>
      <c r="O271" s="4" t="s">
        <v>1293</v>
      </c>
      <c r="P271" t="s">
        <v>55</v>
      </c>
      <c r="Q271">
        <v>27</v>
      </c>
      <c r="R271" t="s">
        <v>57</v>
      </c>
      <c r="S271" t="s">
        <v>1022</v>
      </c>
      <c r="U271" t="str">
        <f t="shared" si="10"/>
        <v>مقيمين القلج مركز الخانكة</v>
      </c>
      <c r="V271" t="s">
        <v>56</v>
      </c>
      <c r="W271" s="11" t="s">
        <v>1023</v>
      </c>
      <c r="X271" t="s">
        <v>75</v>
      </c>
      <c r="Y271" t="s">
        <v>61</v>
      </c>
      <c r="Z271" t="s">
        <v>76</v>
      </c>
      <c r="AA271" t="s">
        <v>63</v>
      </c>
      <c r="AB271" t="s">
        <v>221</v>
      </c>
      <c r="AC271" t="s">
        <v>535</v>
      </c>
      <c r="AD271" t="s">
        <v>261</v>
      </c>
      <c r="AF271" s="2">
        <v>45465</v>
      </c>
      <c r="AG271" s="2">
        <v>45465</v>
      </c>
      <c r="AT271" t="s">
        <v>1024</v>
      </c>
    </row>
    <row r="272" spans="1:48" ht="15.75" thickBot="1" x14ac:dyDescent="0.25">
      <c r="A272">
        <v>271</v>
      </c>
      <c r="B272" t="s">
        <v>1206</v>
      </c>
      <c r="C272" s="18" t="s">
        <v>50</v>
      </c>
      <c r="F272" s="2">
        <v>45188</v>
      </c>
      <c r="G272" s="4" t="s">
        <v>174</v>
      </c>
      <c r="H272" s="4" t="s">
        <v>73</v>
      </c>
      <c r="I272" t="s">
        <v>73</v>
      </c>
      <c r="J272" t="s">
        <v>105</v>
      </c>
      <c r="K272" t="s">
        <v>1209</v>
      </c>
      <c r="L272" t="s">
        <v>1021</v>
      </c>
      <c r="N272">
        <v>3</v>
      </c>
      <c r="O272" s="4" t="s">
        <v>1025</v>
      </c>
      <c r="P272" t="s">
        <v>55</v>
      </c>
      <c r="Q272">
        <v>35</v>
      </c>
      <c r="R272" t="s">
        <v>57</v>
      </c>
      <c r="S272" t="s">
        <v>1022</v>
      </c>
      <c r="U272" t="str">
        <f t="shared" si="10"/>
        <v>مقيمين القلج مركز الخانكة</v>
      </c>
      <c r="V272" t="s">
        <v>56</v>
      </c>
      <c r="W272" s="11" t="s">
        <v>1023</v>
      </c>
      <c r="X272" t="s">
        <v>75</v>
      </c>
      <c r="Y272" t="s">
        <v>61</v>
      </c>
      <c r="Z272" t="s">
        <v>76</v>
      </c>
      <c r="AA272" t="s">
        <v>63</v>
      </c>
      <c r="AB272" t="s">
        <v>221</v>
      </c>
      <c r="AC272" t="s">
        <v>535</v>
      </c>
      <c r="AD272" t="s">
        <v>261</v>
      </c>
      <c r="AF272" s="2">
        <v>45465</v>
      </c>
      <c r="AG272" s="2">
        <v>45465</v>
      </c>
      <c r="AT272" t="s">
        <v>1024</v>
      </c>
    </row>
    <row r="273" spans="1:48" ht="15.75" thickBot="1" x14ac:dyDescent="0.25">
      <c r="A273">
        <v>272</v>
      </c>
      <c r="B273" t="s">
        <v>1206</v>
      </c>
      <c r="C273" s="18" t="s">
        <v>50</v>
      </c>
      <c r="F273" s="2">
        <v>45188</v>
      </c>
      <c r="G273" s="4" t="s">
        <v>174</v>
      </c>
      <c r="H273" s="4" t="s">
        <v>73</v>
      </c>
      <c r="I273" t="s">
        <v>73</v>
      </c>
      <c r="J273" t="s">
        <v>105</v>
      </c>
      <c r="K273" t="s">
        <v>1209</v>
      </c>
      <c r="L273" t="s">
        <v>1021</v>
      </c>
      <c r="N273">
        <v>3</v>
      </c>
      <c r="O273" s="4" t="s">
        <v>1294</v>
      </c>
      <c r="P273" t="s">
        <v>55</v>
      </c>
      <c r="Q273" t="s">
        <v>56</v>
      </c>
      <c r="R273" t="s">
        <v>57</v>
      </c>
      <c r="S273" t="s">
        <v>1022</v>
      </c>
      <c r="U273" t="str">
        <f t="shared" si="10"/>
        <v>مقيمين القلج مركز الخانكة</v>
      </c>
      <c r="V273" t="s">
        <v>56</v>
      </c>
      <c r="W273" s="11" t="s">
        <v>1023</v>
      </c>
      <c r="X273" t="s">
        <v>75</v>
      </c>
      <c r="Y273" t="s">
        <v>61</v>
      </c>
      <c r="Z273" t="s">
        <v>76</v>
      </c>
      <c r="AA273" t="s">
        <v>63</v>
      </c>
      <c r="AB273" t="s">
        <v>221</v>
      </c>
      <c r="AC273" t="s">
        <v>535</v>
      </c>
      <c r="AD273" t="s">
        <v>261</v>
      </c>
      <c r="AF273" s="2">
        <v>45465</v>
      </c>
      <c r="AG273" s="2">
        <v>45465</v>
      </c>
      <c r="AT273" t="s">
        <v>1024</v>
      </c>
    </row>
    <row r="274" spans="1:48" ht="15.75" thickBot="1" x14ac:dyDescent="0.25">
      <c r="A274">
        <v>273</v>
      </c>
      <c r="B274" t="s">
        <v>1206</v>
      </c>
      <c r="C274" s="18" t="s">
        <v>118</v>
      </c>
      <c r="F274" s="2" t="s">
        <v>56</v>
      </c>
      <c r="G274" s="4" t="s">
        <v>108</v>
      </c>
      <c r="H274" s="4" t="s">
        <v>73</v>
      </c>
      <c r="I274" t="s">
        <v>73</v>
      </c>
      <c r="J274" t="s">
        <v>229</v>
      </c>
      <c r="K274" t="s">
        <v>1210</v>
      </c>
      <c r="L274" t="s">
        <v>230</v>
      </c>
      <c r="N274">
        <v>1</v>
      </c>
      <c r="O274" s="4" t="s">
        <v>1295</v>
      </c>
      <c r="P274" t="s">
        <v>55</v>
      </c>
      <c r="Q274">
        <v>20</v>
      </c>
      <c r="R274" t="s">
        <v>57</v>
      </c>
      <c r="S274" t="s">
        <v>231</v>
      </c>
      <c r="U274" t="str">
        <f t="shared" si="10"/>
        <v>يقيم بناحية أولاد نصير دائرة مركز سوهاج</v>
      </c>
      <c r="V274" t="s">
        <v>74</v>
      </c>
      <c r="W274" s="11" t="s">
        <v>56</v>
      </c>
      <c r="X274" t="s">
        <v>56</v>
      </c>
      <c r="Y274" t="s">
        <v>134</v>
      </c>
      <c r="Z274" t="s">
        <v>76</v>
      </c>
      <c r="AA274" t="s">
        <v>63</v>
      </c>
      <c r="AB274" t="s">
        <v>109</v>
      </c>
      <c r="AC274" t="s">
        <v>56</v>
      </c>
      <c r="AD274" t="s">
        <v>56</v>
      </c>
      <c r="AG274" s="2">
        <v>45466</v>
      </c>
      <c r="AL274" s="2">
        <v>45466</v>
      </c>
      <c r="AM274" s="2">
        <v>45466</v>
      </c>
      <c r="AT274" t="s">
        <v>232</v>
      </c>
    </row>
    <row r="275" spans="1:48" ht="15.75" thickBot="1" x14ac:dyDescent="0.25">
      <c r="A275">
        <v>274</v>
      </c>
      <c r="B275" t="s">
        <v>1206</v>
      </c>
      <c r="C275" s="18" t="s">
        <v>50</v>
      </c>
      <c r="F275" s="2" t="s">
        <v>56</v>
      </c>
      <c r="G275" s="4" t="s">
        <v>286</v>
      </c>
      <c r="H275" s="4" t="s">
        <v>73</v>
      </c>
      <c r="I275" t="s">
        <v>73</v>
      </c>
      <c r="J275" t="s">
        <v>700</v>
      </c>
      <c r="K275" t="s">
        <v>1209</v>
      </c>
      <c r="L275" t="s">
        <v>701</v>
      </c>
      <c r="N275">
        <v>1</v>
      </c>
      <c r="O275" s="4" t="s">
        <v>702</v>
      </c>
      <c r="P275" t="s">
        <v>55</v>
      </c>
      <c r="Q275" t="s">
        <v>56</v>
      </c>
      <c r="R275" t="s">
        <v>57</v>
      </c>
      <c r="S275" t="s">
        <v>56</v>
      </c>
      <c r="U275" t="str">
        <f t="shared" si="10"/>
        <v>غير محدد</v>
      </c>
      <c r="V275" t="s">
        <v>74</v>
      </c>
      <c r="W275" s="11" t="s">
        <v>703</v>
      </c>
      <c r="X275" t="s">
        <v>75</v>
      </c>
      <c r="Y275" t="s">
        <v>61</v>
      </c>
      <c r="Z275" t="s">
        <v>76</v>
      </c>
      <c r="AA275" t="s">
        <v>63</v>
      </c>
      <c r="AB275" t="s">
        <v>417</v>
      </c>
      <c r="AC275" t="s">
        <v>228</v>
      </c>
      <c r="AD275" t="s">
        <v>357</v>
      </c>
      <c r="AE275" s="2">
        <v>45466</v>
      </c>
      <c r="AF275" s="2">
        <v>45497</v>
      </c>
      <c r="AG275" s="2">
        <v>45466</v>
      </c>
      <c r="AT275" t="s">
        <v>704</v>
      </c>
      <c r="AU275" t="s">
        <v>705</v>
      </c>
    </row>
    <row r="276" spans="1:48" ht="15.75" thickBot="1" x14ac:dyDescent="0.25">
      <c r="A276">
        <v>275</v>
      </c>
      <c r="B276" t="s">
        <v>1206</v>
      </c>
      <c r="C276" s="18" t="s">
        <v>50</v>
      </c>
      <c r="F276" s="2" t="s">
        <v>353</v>
      </c>
      <c r="G276" s="4" t="s">
        <v>129</v>
      </c>
      <c r="H276" s="4" t="s">
        <v>73</v>
      </c>
      <c r="I276" t="s">
        <v>73</v>
      </c>
      <c r="J276" t="s">
        <v>474</v>
      </c>
      <c r="K276" t="s">
        <v>1207</v>
      </c>
      <c r="L276" t="s">
        <v>475</v>
      </c>
      <c r="N276">
        <v>1</v>
      </c>
      <c r="O276" s="4" t="s">
        <v>476</v>
      </c>
      <c r="P276" t="s">
        <v>55</v>
      </c>
      <c r="Q276">
        <v>45</v>
      </c>
      <c r="R276" t="s">
        <v>57</v>
      </c>
      <c r="S276" t="s">
        <v>56</v>
      </c>
      <c r="U276" t="str">
        <f t="shared" si="10"/>
        <v>غير محدد</v>
      </c>
      <c r="V276" t="s">
        <v>74</v>
      </c>
      <c r="W276" s="11" t="s">
        <v>56</v>
      </c>
      <c r="X276" t="s">
        <v>73</v>
      </c>
      <c r="Y276" t="s">
        <v>61</v>
      </c>
      <c r="Z276" t="s">
        <v>76</v>
      </c>
      <c r="AA276" t="s">
        <v>63</v>
      </c>
      <c r="AB276" t="s">
        <v>477</v>
      </c>
      <c r="AC276" t="s">
        <v>56</v>
      </c>
      <c r="AD276" t="s">
        <v>478</v>
      </c>
      <c r="AF276" s="2">
        <v>45467</v>
      </c>
      <c r="AG276" s="2">
        <v>45467</v>
      </c>
      <c r="AT276" t="s">
        <v>479</v>
      </c>
    </row>
    <row r="277" spans="1:48" ht="15.75" thickBot="1" x14ac:dyDescent="0.25">
      <c r="A277">
        <v>276</v>
      </c>
      <c r="B277" t="s">
        <v>1206</v>
      </c>
      <c r="C277" s="18" t="s">
        <v>635</v>
      </c>
      <c r="F277" s="2">
        <v>45022</v>
      </c>
      <c r="G277" s="4" t="s">
        <v>174</v>
      </c>
      <c r="H277" s="4" t="s">
        <v>73</v>
      </c>
      <c r="I277" t="s">
        <v>73</v>
      </c>
      <c r="J277" t="s">
        <v>80</v>
      </c>
      <c r="K277" t="s">
        <v>1212</v>
      </c>
      <c r="L277" t="s">
        <v>1030</v>
      </c>
      <c r="N277">
        <v>2</v>
      </c>
      <c r="O277" s="4" t="s">
        <v>2209</v>
      </c>
      <c r="P277" t="s">
        <v>55</v>
      </c>
      <c r="Q277">
        <v>26</v>
      </c>
      <c r="R277" t="s">
        <v>57</v>
      </c>
      <c r="S277" t="s">
        <v>1031</v>
      </c>
      <c r="U277" t="str">
        <f t="shared" si="10"/>
        <v>مقيم شارع رياض - أول شبرا الخيمة</v>
      </c>
      <c r="V277" t="s">
        <v>284</v>
      </c>
      <c r="W277" s="11" t="s">
        <v>1032</v>
      </c>
      <c r="X277" t="s">
        <v>169</v>
      </c>
      <c r="Y277" t="s">
        <v>2365</v>
      </c>
      <c r="Z277" t="s">
        <v>76</v>
      </c>
      <c r="AA277" t="s">
        <v>63</v>
      </c>
      <c r="AB277" t="s">
        <v>179</v>
      </c>
      <c r="AC277" t="s">
        <v>97</v>
      </c>
      <c r="AD277" t="s">
        <v>2228</v>
      </c>
      <c r="AG277" s="2">
        <v>45467</v>
      </c>
      <c r="AK277" s="2">
        <v>45467</v>
      </c>
      <c r="AL277" s="2">
        <v>45527</v>
      </c>
      <c r="AM277" s="2">
        <v>45467</v>
      </c>
      <c r="AT277" t="s">
        <v>1033</v>
      </c>
      <c r="AU277" t="s">
        <v>1034</v>
      </c>
      <c r="AV277" t="s">
        <v>1033</v>
      </c>
    </row>
    <row r="278" spans="1:48" ht="15.75" thickBot="1" x14ac:dyDescent="0.25">
      <c r="A278">
        <v>277</v>
      </c>
      <c r="B278" t="s">
        <v>1206</v>
      </c>
      <c r="C278" s="18" t="s">
        <v>635</v>
      </c>
      <c r="F278" s="2">
        <v>45022</v>
      </c>
      <c r="G278" s="4" t="s">
        <v>174</v>
      </c>
      <c r="H278" s="4" t="s">
        <v>73</v>
      </c>
      <c r="I278" t="s">
        <v>73</v>
      </c>
      <c r="J278" t="s">
        <v>80</v>
      </c>
      <c r="K278" t="s">
        <v>1212</v>
      </c>
      <c r="L278" t="s">
        <v>1030</v>
      </c>
      <c r="N278">
        <v>2</v>
      </c>
      <c r="O278" s="4" t="s">
        <v>1296</v>
      </c>
      <c r="P278" t="s">
        <v>55</v>
      </c>
      <c r="Q278">
        <v>30</v>
      </c>
      <c r="R278" t="s">
        <v>57</v>
      </c>
      <c r="S278" t="s">
        <v>1035</v>
      </c>
      <c r="U278" t="str">
        <f t="shared" si="10"/>
        <v>مقيم شارع أمين الجندي - عين الشمس - الشرقية</v>
      </c>
      <c r="V278" t="s">
        <v>284</v>
      </c>
      <c r="W278" s="11" t="s">
        <v>1032</v>
      </c>
      <c r="X278" t="s">
        <v>169</v>
      </c>
      <c r="Y278" t="s">
        <v>2365</v>
      </c>
      <c r="Z278" t="s">
        <v>76</v>
      </c>
      <c r="AA278" t="s">
        <v>63</v>
      </c>
      <c r="AB278" t="s">
        <v>179</v>
      </c>
      <c r="AC278" t="s">
        <v>97</v>
      </c>
      <c r="AD278" t="s">
        <v>2228</v>
      </c>
      <c r="AG278" s="2">
        <v>45467</v>
      </c>
      <c r="AK278" s="2">
        <v>45467</v>
      </c>
      <c r="AL278" s="2">
        <v>45527</v>
      </c>
      <c r="AM278" s="2">
        <v>45467</v>
      </c>
      <c r="AT278" t="s">
        <v>1036</v>
      </c>
      <c r="AU278" t="s">
        <v>1034</v>
      </c>
      <c r="AV278" t="s">
        <v>1033</v>
      </c>
    </row>
    <row r="279" spans="1:48" ht="15.75" thickBot="1" x14ac:dyDescent="0.25">
      <c r="A279">
        <v>278</v>
      </c>
      <c r="B279" t="s">
        <v>1205</v>
      </c>
      <c r="C279" s="18" t="s">
        <v>50</v>
      </c>
      <c r="F279" s="2" t="s">
        <v>56</v>
      </c>
      <c r="G279" s="4" t="s">
        <v>174</v>
      </c>
      <c r="H279" s="4" t="s">
        <v>73</v>
      </c>
      <c r="I279" t="s">
        <v>49</v>
      </c>
      <c r="J279" t="s">
        <v>49</v>
      </c>
      <c r="K279" t="s">
        <v>1213</v>
      </c>
      <c r="L279" t="s">
        <v>385</v>
      </c>
      <c r="M279" t="s">
        <v>2343</v>
      </c>
      <c r="N279">
        <v>1</v>
      </c>
      <c r="O279" s="4" t="s">
        <v>386</v>
      </c>
      <c r="P279" t="s">
        <v>55</v>
      </c>
      <c r="Q279" t="s">
        <v>56</v>
      </c>
      <c r="R279" t="s">
        <v>57</v>
      </c>
      <c r="S279" t="s">
        <v>56</v>
      </c>
      <c r="U279" t="str">
        <f t="shared" si="10"/>
        <v>غير محدد</v>
      </c>
      <c r="V279" t="s">
        <v>56</v>
      </c>
      <c r="W279" s="11" t="s">
        <v>2342</v>
      </c>
      <c r="X279" t="s">
        <v>387</v>
      </c>
      <c r="Y279" t="s">
        <v>61</v>
      </c>
      <c r="Z279" t="s">
        <v>62</v>
      </c>
      <c r="AA279" t="s">
        <v>63</v>
      </c>
      <c r="AB279" t="s">
        <v>388</v>
      </c>
      <c r="AC279" t="s">
        <v>56</v>
      </c>
      <c r="AD279" t="s">
        <v>389</v>
      </c>
      <c r="AE279" s="2">
        <v>45468</v>
      </c>
      <c r="AF279" s="2">
        <v>45468</v>
      </c>
      <c r="AG279" s="2">
        <v>45468</v>
      </c>
      <c r="AT279" t="s">
        <v>390</v>
      </c>
    </row>
    <row r="280" spans="1:48" ht="15.75" thickBot="1" x14ac:dyDescent="0.25">
      <c r="A280">
        <v>279</v>
      </c>
      <c r="B280" t="s">
        <v>1206</v>
      </c>
      <c r="C280" s="18" t="s">
        <v>50</v>
      </c>
      <c r="F280" s="2">
        <v>45187</v>
      </c>
      <c r="G280" s="4" t="s">
        <v>174</v>
      </c>
      <c r="H280" s="4" t="s">
        <v>73</v>
      </c>
      <c r="I280" t="s">
        <v>73</v>
      </c>
      <c r="J280" t="s">
        <v>886</v>
      </c>
      <c r="K280" t="s">
        <v>1210</v>
      </c>
      <c r="L280" t="s">
        <v>887</v>
      </c>
      <c r="N280">
        <v>1</v>
      </c>
      <c r="O280" s="4" t="s">
        <v>1297</v>
      </c>
      <c r="P280" t="s">
        <v>55</v>
      </c>
      <c r="Q280">
        <v>36</v>
      </c>
      <c r="R280" t="s">
        <v>57</v>
      </c>
      <c r="S280" t="s">
        <v>888</v>
      </c>
      <c r="U280" t="str">
        <f t="shared" si="10"/>
        <v>مقيم محلية بالحي الأول العبور القليوبية</v>
      </c>
      <c r="V280" t="s">
        <v>74</v>
      </c>
      <c r="W280" s="11" t="s">
        <v>889</v>
      </c>
      <c r="X280" t="s">
        <v>75</v>
      </c>
      <c r="Y280" t="s">
        <v>61</v>
      </c>
      <c r="Z280" t="s">
        <v>76</v>
      </c>
      <c r="AA280" t="s">
        <v>63</v>
      </c>
      <c r="AB280" t="s">
        <v>179</v>
      </c>
      <c r="AC280" t="s">
        <v>362</v>
      </c>
      <c r="AD280" t="s">
        <v>890</v>
      </c>
      <c r="AE280" s="2">
        <v>45468</v>
      </c>
      <c r="AF280" s="2">
        <v>45531</v>
      </c>
      <c r="AG280" s="2">
        <v>45468</v>
      </c>
      <c r="AT280" t="s">
        <v>891</v>
      </c>
      <c r="AU280" t="s">
        <v>892</v>
      </c>
    </row>
    <row r="281" spans="1:48" x14ac:dyDescent="0.2">
      <c r="A281">
        <v>280</v>
      </c>
      <c r="B281" s="18" t="s">
        <v>1206</v>
      </c>
      <c r="C281" s="18" t="s">
        <v>89</v>
      </c>
      <c r="F281" s="2" t="s">
        <v>56</v>
      </c>
      <c r="G281" t="s">
        <v>129</v>
      </c>
      <c r="H281" s="19" t="s">
        <v>73</v>
      </c>
      <c r="I281" t="s">
        <v>73</v>
      </c>
      <c r="J281" t="s">
        <v>700</v>
      </c>
      <c r="K281" t="s">
        <v>1209</v>
      </c>
      <c r="L281" t="s">
        <v>1065</v>
      </c>
      <c r="N281">
        <v>4</v>
      </c>
      <c r="O281" t="s">
        <v>1390</v>
      </c>
      <c r="P281" t="s">
        <v>55</v>
      </c>
      <c r="Q281">
        <v>25</v>
      </c>
      <c r="R281" t="s">
        <v>57</v>
      </c>
      <c r="S281" t="s">
        <v>1066</v>
      </c>
      <c r="U281" t="str">
        <f t="shared" si="10"/>
        <v>إحدى قرى شرق النيل ببني مزار</v>
      </c>
      <c r="V281" t="s">
        <v>56</v>
      </c>
      <c r="W281" t="s">
        <v>1067</v>
      </c>
      <c r="X281" t="s">
        <v>75</v>
      </c>
      <c r="Y281" s="18" t="s">
        <v>61</v>
      </c>
      <c r="Z281" t="s">
        <v>76</v>
      </c>
      <c r="AA281" t="s">
        <v>63</v>
      </c>
      <c r="AB281" s="18" t="s">
        <v>477</v>
      </c>
      <c r="AC281" t="s">
        <v>56</v>
      </c>
      <c r="AD281" t="s">
        <v>478</v>
      </c>
      <c r="AE281" s="2">
        <v>45468</v>
      </c>
      <c r="AG281" s="2">
        <v>45468</v>
      </c>
      <c r="AT281" t="s">
        <v>1068</v>
      </c>
      <c r="AU281" t="s">
        <v>1069</v>
      </c>
    </row>
    <row r="282" spans="1:48" x14ac:dyDescent="0.2">
      <c r="A282">
        <v>281</v>
      </c>
      <c r="B282" s="18" t="s">
        <v>1206</v>
      </c>
      <c r="C282" s="18" t="s">
        <v>89</v>
      </c>
      <c r="F282" s="2" t="s">
        <v>56</v>
      </c>
      <c r="G282" t="s">
        <v>129</v>
      </c>
      <c r="H282" s="19" t="s">
        <v>73</v>
      </c>
      <c r="I282" t="s">
        <v>73</v>
      </c>
      <c r="J282" t="s">
        <v>700</v>
      </c>
      <c r="K282" t="s">
        <v>1209</v>
      </c>
      <c r="L282" t="s">
        <v>1065</v>
      </c>
      <c r="N282">
        <v>4</v>
      </c>
      <c r="O282" t="s">
        <v>1070</v>
      </c>
      <c r="P282" t="s">
        <v>55</v>
      </c>
      <c r="Q282">
        <v>47</v>
      </c>
      <c r="R282" t="s">
        <v>57</v>
      </c>
      <c r="S282" t="s">
        <v>1066</v>
      </c>
      <c r="U282" t="str">
        <f t="shared" si="10"/>
        <v>إحدى قرى شرق النيل ببني مزار</v>
      </c>
      <c r="V282" t="s">
        <v>56</v>
      </c>
      <c r="W282" t="s">
        <v>1067</v>
      </c>
      <c r="X282" t="s">
        <v>75</v>
      </c>
      <c r="Y282" s="18" t="s">
        <v>61</v>
      </c>
      <c r="Z282" t="s">
        <v>76</v>
      </c>
      <c r="AA282" t="s">
        <v>63</v>
      </c>
      <c r="AB282" s="18" t="s">
        <v>477</v>
      </c>
      <c r="AC282" t="s">
        <v>56</v>
      </c>
      <c r="AD282" t="s">
        <v>478</v>
      </c>
      <c r="AE282" s="2">
        <v>45468</v>
      </c>
      <c r="AG282" s="2">
        <v>45468</v>
      </c>
      <c r="AT282" t="s">
        <v>1068</v>
      </c>
      <c r="AU282" t="s">
        <v>1069</v>
      </c>
    </row>
    <row r="283" spans="1:48" x14ac:dyDescent="0.2">
      <c r="A283">
        <v>282</v>
      </c>
      <c r="B283" s="18" t="s">
        <v>1206</v>
      </c>
      <c r="C283" s="18" t="s">
        <v>89</v>
      </c>
      <c r="F283" s="2" t="s">
        <v>56</v>
      </c>
      <c r="G283" t="s">
        <v>129</v>
      </c>
      <c r="H283" s="19" t="s">
        <v>73</v>
      </c>
      <c r="I283" t="s">
        <v>73</v>
      </c>
      <c r="J283" t="s">
        <v>700</v>
      </c>
      <c r="K283" t="s">
        <v>1209</v>
      </c>
      <c r="L283" t="s">
        <v>1065</v>
      </c>
      <c r="N283">
        <v>4</v>
      </c>
      <c r="O283" t="s">
        <v>1071</v>
      </c>
      <c r="P283" t="s">
        <v>55</v>
      </c>
      <c r="Q283">
        <v>32</v>
      </c>
      <c r="R283" t="s">
        <v>57</v>
      </c>
      <c r="S283" t="s">
        <v>1066</v>
      </c>
      <c r="U283" t="str">
        <f t="shared" si="10"/>
        <v>إحدى قرى شرق النيل ببني مزار</v>
      </c>
      <c r="V283" t="s">
        <v>56</v>
      </c>
      <c r="W283" t="s">
        <v>1067</v>
      </c>
      <c r="X283" t="s">
        <v>75</v>
      </c>
      <c r="Y283" s="18" t="s">
        <v>61</v>
      </c>
      <c r="Z283" t="s">
        <v>76</v>
      </c>
      <c r="AA283" t="s">
        <v>63</v>
      </c>
      <c r="AB283" s="18" t="s">
        <v>477</v>
      </c>
      <c r="AC283" t="s">
        <v>56</v>
      </c>
      <c r="AD283" t="s">
        <v>478</v>
      </c>
      <c r="AE283" s="2">
        <v>45468</v>
      </c>
      <c r="AG283" s="2">
        <v>45468</v>
      </c>
      <c r="AT283" t="s">
        <v>1068</v>
      </c>
      <c r="AU283" t="s">
        <v>1069</v>
      </c>
    </row>
    <row r="284" spans="1:48" x14ac:dyDescent="0.2">
      <c r="A284">
        <v>283</v>
      </c>
      <c r="B284" s="18" t="s">
        <v>1206</v>
      </c>
      <c r="C284" s="18" t="s">
        <v>89</v>
      </c>
      <c r="F284" s="2" t="s">
        <v>56</v>
      </c>
      <c r="G284" t="s">
        <v>129</v>
      </c>
      <c r="H284" s="19" t="s">
        <v>73</v>
      </c>
      <c r="I284" t="s">
        <v>73</v>
      </c>
      <c r="J284" t="s">
        <v>700</v>
      </c>
      <c r="K284" t="s">
        <v>1209</v>
      </c>
      <c r="L284" t="s">
        <v>1065</v>
      </c>
      <c r="N284">
        <v>4</v>
      </c>
      <c r="O284" t="s">
        <v>1072</v>
      </c>
      <c r="P284" t="s">
        <v>55</v>
      </c>
      <c r="Q284">
        <v>42</v>
      </c>
      <c r="R284" t="s">
        <v>57</v>
      </c>
      <c r="S284" t="s">
        <v>1066</v>
      </c>
      <c r="U284" t="str">
        <f t="shared" si="10"/>
        <v>إحدى قرى شرق النيل ببني مزار</v>
      </c>
      <c r="V284" t="s">
        <v>56</v>
      </c>
      <c r="W284" t="s">
        <v>1067</v>
      </c>
      <c r="X284" t="s">
        <v>75</v>
      </c>
      <c r="Y284" t="s">
        <v>61</v>
      </c>
      <c r="Z284" t="s">
        <v>76</v>
      </c>
      <c r="AA284" t="s">
        <v>63</v>
      </c>
      <c r="AB284" t="s">
        <v>477</v>
      </c>
      <c r="AC284" t="s">
        <v>56</v>
      </c>
      <c r="AD284" t="s">
        <v>478</v>
      </c>
      <c r="AE284" s="2">
        <v>45468</v>
      </c>
      <c r="AG284" s="2">
        <v>45468</v>
      </c>
      <c r="AT284" t="s">
        <v>1068</v>
      </c>
      <c r="AU284" t="s">
        <v>1069</v>
      </c>
    </row>
    <row r="285" spans="1:48" x14ac:dyDescent="0.2">
      <c r="A285">
        <v>284</v>
      </c>
      <c r="B285" s="18" t="s">
        <v>1206</v>
      </c>
      <c r="C285" s="18" t="s">
        <v>50</v>
      </c>
      <c r="F285" s="2" t="s">
        <v>998</v>
      </c>
      <c r="G285" t="s">
        <v>316</v>
      </c>
      <c r="H285" s="19" t="s">
        <v>73</v>
      </c>
      <c r="I285" t="s">
        <v>73</v>
      </c>
      <c r="J285" t="s">
        <v>999</v>
      </c>
      <c r="K285" t="s">
        <v>1209</v>
      </c>
      <c r="L285" t="s">
        <v>1000</v>
      </c>
      <c r="N285">
        <v>4</v>
      </c>
      <c r="O285" t="s">
        <v>1001</v>
      </c>
      <c r="P285" t="s">
        <v>55</v>
      </c>
      <c r="Q285" t="s">
        <v>56</v>
      </c>
      <c r="R285" t="s">
        <v>187</v>
      </c>
      <c r="S285" t="s">
        <v>56</v>
      </c>
      <c r="U285" t="str">
        <f t="shared" si="10"/>
        <v>غير محدد</v>
      </c>
      <c r="V285" t="s">
        <v>56</v>
      </c>
      <c r="W285" t="s">
        <v>1002</v>
      </c>
      <c r="X285" t="s">
        <v>75</v>
      </c>
      <c r="Y285" s="18" t="s">
        <v>61</v>
      </c>
      <c r="Z285" t="s">
        <v>76</v>
      </c>
      <c r="AA285" t="s">
        <v>63</v>
      </c>
      <c r="AB285" s="18" t="s">
        <v>321</v>
      </c>
      <c r="AC285" t="s">
        <v>228</v>
      </c>
      <c r="AD285" t="s">
        <v>1003</v>
      </c>
      <c r="AF285" s="2">
        <v>45469</v>
      </c>
      <c r="AG285" s="2">
        <v>45469</v>
      </c>
      <c r="AT285" t="s">
        <v>1004</v>
      </c>
    </row>
    <row r="286" spans="1:48" x14ac:dyDescent="0.2">
      <c r="A286">
        <v>285</v>
      </c>
      <c r="B286" s="18" t="s">
        <v>1206</v>
      </c>
      <c r="C286" s="18" t="s">
        <v>50</v>
      </c>
      <c r="F286" s="2" t="s">
        <v>998</v>
      </c>
      <c r="G286" t="s">
        <v>316</v>
      </c>
      <c r="H286" s="19" t="s">
        <v>73</v>
      </c>
      <c r="I286" t="s">
        <v>73</v>
      </c>
      <c r="J286" t="s">
        <v>999</v>
      </c>
      <c r="K286" t="s">
        <v>1209</v>
      </c>
      <c r="L286" t="s">
        <v>1000</v>
      </c>
      <c r="N286">
        <v>4</v>
      </c>
      <c r="O286" t="s">
        <v>1005</v>
      </c>
      <c r="P286" t="s">
        <v>55</v>
      </c>
      <c r="Q286" t="s">
        <v>56</v>
      </c>
      <c r="R286" t="s">
        <v>187</v>
      </c>
      <c r="S286" t="s">
        <v>56</v>
      </c>
      <c r="U286" t="str">
        <f t="shared" si="10"/>
        <v>غير محدد</v>
      </c>
      <c r="V286" t="s">
        <v>56</v>
      </c>
      <c r="W286" t="s">
        <v>1002</v>
      </c>
      <c r="X286" t="s">
        <v>75</v>
      </c>
      <c r="Y286" s="18" t="s">
        <v>61</v>
      </c>
      <c r="Z286" t="s">
        <v>76</v>
      </c>
      <c r="AA286" t="s">
        <v>63</v>
      </c>
      <c r="AB286" s="18" t="s">
        <v>321</v>
      </c>
      <c r="AC286" t="s">
        <v>228</v>
      </c>
      <c r="AD286" t="s">
        <v>1003</v>
      </c>
      <c r="AF286" s="2">
        <v>45469</v>
      </c>
      <c r="AG286" s="2">
        <v>45469</v>
      </c>
      <c r="AT286" t="s">
        <v>1004</v>
      </c>
    </row>
    <row r="287" spans="1:48" x14ac:dyDescent="0.2">
      <c r="A287">
        <v>286</v>
      </c>
      <c r="B287" s="18" t="s">
        <v>1206</v>
      </c>
      <c r="C287" s="18" t="s">
        <v>50</v>
      </c>
      <c r="F287" s="2" t="s">
        <v>998</v>
      </c>
      <c r="G287" t="s">
        <v>316</v>
      </c>
      <c r="H287" s="19" t="s">
        <v>73</v>
      </c>
      <c r="I287" t="s">
        <v>73</v>
      </c>
      <c r="J287" t="s">
        <v>999</v>
      </c>
      <c r="K287" t="s">
        <v>1209</v>
      </c>
      <c r="L287" t="s">
        <v>1000</v>
      </c>
      <c r="N287">
        <v>4</v>
      </c>
      <c r="O287" t="s">
        <v>1006</v>
      </c>
      <c r="P287" t="s">
        <v>55</v>
      </c>
      <c r="Q287" t="s">
        <v>56</v>
      </c>
      <c r="R287" t="s">
        <v>57</v>
      </c>
      <c r="S287" t="s">
        <v>56</v>
      </c>
      <c r="U287" t="str">
        <f t="shared" si="10"/>
        <v>غير محدد</v>
      </c>
      <c r="V287" t="s">
        <v>56</v>
      </c>
      <c r="W287" t="s">
        <v>1002</v>
      </c>
      <c r="X287" t="s">
        <v>75</v>
      </c>
      <c r="Y287" s="18" t="s">
        <v>61</v>
      </c>
      <c r="Z287" t="s">
        <v>76</v>
      </c>
      <c r="AA287" t="s">
        <v>63</v>
      </c>
      <c r="AB287" s="18" t="s">
        <v>321</v>
      </c>
      <c r="AC287" t="s">
        <v>228</v>
      </c>
      <c r="AD287" t="s">
        <v>1003</v>
      </c>
      <c r="AF287" s="2">
        <v>45469</v>
      </c>
      <c r="AG287" s="2">
        <v>45469</v>
      </c>
      <c r="AT287" t="s">
        <v>1004</v>
      </c>
    </row>
    <row r="288" spans="1:48" x14ac:dyDescent="0.2">
      <c r="A288">
        <v>287</v>
      </c>
      <c r="B288" s="18" t="s">
        <v>1206</v>
      </c>
      <c r="C288" s="18" t="s">
        <v>50</v>
      </c>
      <c r="F288" s="2" t="s">
        <v>998</v>
      </c>
      <c r="G288" t="s">
        <v>316</v>
      </c>
      <c r="H288" s="19" t="s">
        <v>73</v>
      </c>
      <c r="I288" t="s">
        <v>73</v>
      </c>
      <c r="J288" t="s">
        <v>999</v>
      </c>
      <c r="K288" t="s">
        <v>1209</v>
      </c>
      <c r="L288" t="s">
        <v>1000</v>
      </c>
      <c r="N288">
        <v>4</v>
      </c>
      <c r="O288" t="s">
        <v>1007</v>
      </c>
      <c r="P288" t="s">
        <v>55</v>
      </c>
      <c r="Q288" t="s">
        <v>56</v>
      </c>
      <c r="R288" t="s">
        <v>57</v>
      </c>
      <c r="S288" t="s">
        <v>56</v>
      </c>
      <c r="U288" t="str">
        <f t="shared" si="10"/>
        <v>غير محدد</v>
      </c>
      <c r="V288" t="s">
        <v>56</v>
      </c>
      <c r="W288" t="s">
        <v>1002</v>
      </c>
      <c r="X288" t="s">
        <v>75</v>
      </c>
      <c r="Y288" s="18" t="s">
        <v>61</v>
      </c>
      <c r="Z288" t="s">
        <v>76</v>
      </c>
      <c r="AA288" t="s">
        <v>63</v>
      </c>
      <c r="AB288" s="18" t="s">
        <v>321</v>
      </c>
      <c r="AC288" t="s">
        <v>228</v>
      </c>
      <c r="AD288" t="s">
        <v>1003</v>
      </c>
      <c r="AF288" s="2">
        <v>45469</v>
      </c>
      <c r="AG288" s="2">
        <v>45469</v>
      </c>
      <c r="AI288" s="18"/>
      <c r="AT288" t="s">
        <v>1004</v>
      </c>
    </row>
    <row r="289" spans="1:52" x14ac:dyDescent="0.2">
      <c r="A289">
        <v>288</v>
      </c>
      <c r="B289" s="18" t="s">
        <v>1206</v>
      </c>
      <c r="C289" s="18" t="s">
        <v>89</v>
      </c>
      <c r="F289" s="2">
        <v>45179</v>
      </c>
      <c r="G289" t="s">
        <v>174</v>
      </c>
      <c r="H289" s="19" t="s">
        <v>73</v>
      </c>
      <c r="I289" t="s">
        <v>73</v>
      </c>
      <c r="J289" t="s">
        <v>56</v>
      </c>
      <c r="K289" t="s">
        <v>23</v>
      </c>
      <c r="L289" t="s">
        <v>339</v>
      </c>
      <c r="N289">
        <v>1</v>
      </c>
      <c r="O289" t="s">
        <v>2255</v>
      </c>
      <c r="P289" t="s">
        <v>55</v>
      </c>
      <c r="Q289">
        <v>22</v>
      </c>
      <c r="R289" t="s">
        <v>57</v>
      </c>
      <c r="S289" t="s">
        <v>340</v>
      </c>
      <c r="U289" t="str">
        <f t="shared" si="10"/>
        <v>قيم خرطة التونسي الخليفة القاهرة</v>
      </c>
      <c r="V289" t="s">
        <v>284</v>
      </c>
      <c r="W289" t="s">
        <v>341</v>
      </c>
      <c r="X289" t="s">
        <v>75</v>
      </c>
      <c r="Y289" t="s">
        <v>61</v>
      </c>
      <c r="Z289" t="s">
        <v>76</v>
      </c>
      <c r="AA289" t="s">
        <v>63</v>
      </c>
      <c r="AB289" t="s">
        <v>179</v>
      </c>
      <c r="AC289" t="s">
        <v>56</v>
      </c>
      <c r="AD289" t="s">
        <v>56</v>
      </c>
      <c r="AE289" s="2">
        <v>45470</v>
      </c>
      <c r="AG289" s="2">
        <v>45470</v>
      </c>
      <c r="AT289" t="s">
        <v>342</v>
      </c>
    </row>
    <row r="290" spans="1:52" x14ac:dyDescent="0.2">
      <c r="A290">
        <v>289</v>
      </c>
      <c r="B290" s="18" t="s">
        <v>1206</v>
      </c>
      <c r="C290" s="18" t="s">
        <v>50</v>
      </c>
      <c r="F290" s="2">
        <v>45178</v>
      </c>
      <c r="G290" t="s">
        <v>174</v>
      </c>
      <c r="H290" s="19" t="s">
        <v>73</v>
      </c>
      <c r="I290" t="s">
        <v>73</v>
      </c>
      <c r="J290" t="s">
        <v>80</v>
      </c>
      <c r="K290" t="s">
        <v>1212</v>
      </c>
      <c r="L290" t="s">
        <v>498</v>
      </c>
      <c r="N290">
        <v>1</v>
      </c>
      <c r="O290" t="s">
        <v>2275</v>
      </c>
      <c r="P290" t="s">
        <v>55</v>
      </c>
      <c r="Q290">
        <v>22</v>
      </c>
      <c r="R290" t="s">
        <v>57</v>
      </c>
      <c r="S290" t="s">
        <v>499</v>
      </c>
      <c r="U290" t="str">
        <f t="shared" si="10"/>
        <v>قيم مدينة التعاون، ثان شبرا الخيمة</v>
      </c>
      <c r="V290" t="s">
        <v>284</v>
      </c>
      <c r="W290" t="s">
        <v>500</v>
      </c>
      <c r="X290" t="s">
        <v>75</v>
      </c>
      <c r="Y290" t="s">
        <v>61</v>
      </c>
      <c r="Z290" t="s">
        <v>76</v>
      </c>
      <c r="AA290" t="s">
        <v>63</v>
      </c>
      <c r="AB290" t="s">
        <v>179</v>
      </c>
      <c r="AC290" t="s">
        <v>190</v>
      </c>
      <c r="AD290" t="s">
        <v>501</v>
      </c>
      <c r="AF290" s="2">
        <v>45470</v>
      </c>
      <c r="AG290" s="2">
        <v>45470</v>
      </c>
      <c r="AT290" t="s">
        <v>502</v>
      </c>
    </row>
    <row r="291" spans="1:52" x14ac:dyDescent="0.2">
      <c r="A291">
        <v>290</v>
      </c>
      <c r="B291" s="18" t="s">
        <v>1206</v>
      </c>
      <c r="C291" s="18" t="s">
        <v>50</v>
      </c>
      <c r="F291" s="2" t="s">
        <v>56</v>
      </c>
      <c r="G291" t="s">
        <v>108</v>
      </c>
      <c r="H291" s="19" t="s">
        <v>73</v>
      </c>
      <c r="I291" t="s">
        <v>73</v>
      </c>
      <c r="J291" t="s">
        <v>516</v>
      </c>
      <c r="K291" t="s">
        <v>23</v>
      </c>
      <c r="L291" t="s">
        <v>517</v>
      </c>
      <c r="N291">
        <v>1</v>
      </c>
      <c r="O291" t="s">
        <v>2276</v>
      </c>
      <c r="P291" t="s">
        <v>55</v>
      </c>
      <c r="Q291">
        <v>32</v>
      </c>
      <c r="R291" t="s">
        <v>57</v>
      </c>
      <c r="S291" t="s">
        <v>56</v>
      </c>
      <c r="U291" t="str">
        <f t="shared" si="10"/>
        <v>غير محدد</v>
      </c>
      <c r="V291" t="s">
        <v>56</v>
      </c>
      <c r="W291" t="s">
        <v>518</v>
      </c>
      <c r="X291" t="s">
        <v>163</v>
      </c>
      <c r="Y291" t="s">
        <v>61</v>
      </c>
      <c r="Z291" t="s">
        <v>76</v>
      </c>
      <c r="AA291" t="s">
        <v>63</v>
      </c>
      <c r="AB291" t="s">
        <v>109</v>
      </c>
      <c r="AC291" t="s">
        <v>519</v>
      </c>
      <c r="AD291" t="s">
        <v>520</v>
      </c>
      <c r="AF291" s="2">
        <v>45470</v>
      </c>
      <c r="AG291" s="2">
        <v>45470</v>
      </c>
      <c r="AT291" t="s">
        <v>521</v>
      </c>
    </row>
    <row r="292" spans="1:52" x14ac:dyDescent="0.2">
      <c r="A292">
        <v>291</v>
      </c>
      <c r="B292" s="18" t="s">
        <v>1206</v>
      </c>
      <c r="C292" s="18" t="s">
        <v>50</v>
      </c>
      <c r="F292" s="2">
        <v>45232</v>
      </c>
      <c r="G292" t="s">
        <v>174</v>
      </c>
      <c r="H292" s="19" t="s">
        <v>73</v>
      </c>
      <c r="I292" t="s">
        <v>73</v>
      </c>
      <c r="J292" t="s">
        <v>80</v>
      </c>
      <c r="K292" t="s">
        <v>1212</v>
      </c>
      <c r="L292" t="s">
        <v>1103</v>
      </c>
      <c r="N292">
        <v>1</v>
      </c>
      <c r="O292" t="s">
        <v>1298</v>
      </c>
      <c r="P292" t="s">
        <v>55</v>
      </c>
      <c r="Q292">
        <v>34</v>
      </c>
      <c r="R292" t="s">
        <v>57</v>
      </c>
      <c r="S292" t="s">
        <v>1104</v>
      </c>
      <c r="U292" t="str">
        <f t="shared" si="10"/>
        <v>مقيم شارع علي صالح، منشية الحرية شبرا الخيمة</v>
      </c>
      <c r="V292" t="s">
        <v>74</v>
      </c>
      <c r="W292" t="s">
        <v>1105</v>
      </c>
      <c r="X292" t="s">
        <v>169</v>
      </c>
      <c r="Y292" t="s">
        <v>61</v>
      </c>
      <c r="Z292" t="s">
        <v>76</v>
      </c>
      <c r="AA292" t="s">
        <v>63</v>
      </c>
      <c r="AB292" t="s">
        <v>179</v>
      </c>
      <c r="AC292" t="s">
        <v>190</v>
      </c>
      <c r="AD292" t="s">
        <v>501</v>
      </c>
      <c r="AE292" s="2">
        <v>45470</v>
      </c>
      <c r="AF292" s="2">
        <v>45501</v>
      </c>
      <c r="AG292" s="2">
        <v>45470</v>
      </c>
      <c r="AT292" t="s">
        <v>342</v>
      </c>
      <c r="AU292" t="s">
        <v>1106</v>
      </c>
      <c r="AV292" t="s">
        <v>1107</v>
      </c>
      <c r="AW292" t="s">
        <v>1108</v>
      </c>
      <c r="AX292" t="s">
        <v>1109</v>
      </c>
      <c r="AY292" t="s">
        <v>1110</v>
      </c>
      <c r="AZ292" t="s">
        <v>1110</v>
      </c>
    </row>
    <row r="293" spans="1:52" x14ac:dyDescent="0.2">
      <c r="A293">
        <v>292</v>
      </c>
      <c r="B293" s="18" t="s">
        <v>1206</v>
      </c>
      <c r="C293" s="18" t="s">
        <v>50</v>
      </c>
      <c r="F293" s="2" t="s">
        <v>56</v>
      </c>
      <c r="G293" t="s">
        <v>51</v>
      </c>
      <c r="H293" s="19" t="s">
        <v>73</v>
      </c>
      <c r="I293" t="s">
        <v>73</v>
      </c>
      <c r="J293" t="s">
        <v>547</v>
      </c>
      <c r="K293" t="s">
        <v>1211</v>
      </c>
      <c r="L293" t="s">
        <v>548</v>
      </c>
      <c r="M293" t="s">
        <v>549</v>
      </c>
      <c r="N293">
        <v>1</v>
      </c>
      <c r="O293" t="s">
        <v>56</v>
      </c>
      <c r="P293" t="s">
        <v>55</v>
      </c>
      <c r="Q293" t="s">
        <v>56</v>
      </c>
      <c r="R293" t="s">
        <v>57</v>
      </c>
      <c r="S293" t="s">
        <v>56</v>
      </c>
      <c r="U293" t="str">
        <f t="shared" si="10"/>
        <v>غير محدد</v>
      </c>
      <c r="V293" t="s">
        <v>56</v>
      </c>
      <c r="W293" t="s">
        <v>550</v>
      </c>
      <c r="X293" t="s">
        <v>73</v>
      </c>
      <c r="Y293" s="18" t="s">
        <v>61</v>
      </c>
      <c r="Z293" t="s">
        <v>76</v>
      </c>
      <c r="AA293" t="s">
        <v>63</v>
      </c>
      <c r="AB293" s="18" t="s">
        <v>77</v>
      </c>
      <c r="AC293" t="s">
        <v>56</v>
      </c>
      <c r="AD293" t="s">
        <v>56</v>
      </c>
      <c r="AE293" s="2">
        <v>45472</v>
      </c>
      <c r="AF293" s="2">
        <v>45536</v>
      </c>
      <c r="AG293" s="2">
        <v>45472</v>
      </c>
      <c r="AT293" t="s">
        <v>551</v>
      </c>
      <c r="AU293" t="s">
        <v>552</v>
      </c>
      <c r="AV293" t="s">
        <v>553</v>
      </c>
    </row>
    <row r="294" spans="1:52" x14ac:dyDescent="0.2">
      <c r="A294">
        <v>293</v>
      </c>
      <c r="B294" s="18" t="s">
        <v>1206</v>
      </c>
      <c r="C294" s="18" t="s">
        <v>89</v>
      </c>
      <c r="D294" s="2"/>
      <c r="F294" s="2" t="s">
        <v>56</v>
      </c>
      <c r="G294" t="s">
        <v>51</v>
      </c>
      <c r="H294" s="19" t="s">
        <v>73</v>
      </c>
      <c r="I294" t="s">
        <v>73</v>
      </c>
      <c r="J294" t="s">
        <v>547</v>
      </c>
      <c r="K294" t="s">
        <v>1211</v>
      </c>
      <c r="L294" t="s">
        <v>548</v>
      </c>
      <c r="M294" t="s">
        <v>549</v>
      </c>
      <c r="N294" s="3">
        <v>1</v>
      </c>
      <c r="O294" t="s">
        <v>1299</v>
      </c>
      <c r="Q294" s="17" t="s">
        <v>56</v>
      </c>
      <c r="R294" t="s">
        <v>57</v>
      </c>
      <c r="S294" t="s">
        <v>56</v>
      </c>
      <c r="V294" t="s">
        <v>56</v>
      </c>
      <c r="W294" t="s">
        <v>550</v>
      </c>
      <c r="X294" t="s">
        <v>73</v>
      </c>
      <c r="Y294" s="18" t="s">
        <v>77</v>
      </c>
      <c r="Z294" t="s">
        <v>76</v>
      </c>
      <c r="AB294" s="18" t="s">
        <v>77</v>
      </c>
      <c r="AC294" t="s">
        <v>56</v>
      </c>
      <c r="AD294" t="s">
        <v>56</v>
      </c>
      <c r="AE294" s="2">
        <v>45472</v>
      </c>
      <c r="AG294" s="36">
        <v>45472</v>
      </c>
      <c r="AP294" s="2"/>
      <c r="AS294" t="s">
        <v>111</v>
      </c>
      <c r="AT294" t="s">
        <v>551</v>
      </c>
      <c r="AU294" t="s">
        <v>552</v>
      </c>
    </row>
    <row r="295" spans="1:52" x14ac:dyDescent="0.2">
      <c r="A295">
        <v>294</v>
      </c>
      <c r="B295" s="18" t="s">
        <v>1206</v>
      </c>
      <c r="C295" s="18" t="s">
        <v>50</v>
      </c>
      <c r="D295" s="2"/>
      <c r="F295" s="2">
        <v>45156</v>
      </c>
      <c r="G295" t="s">
        <v>174</v>
      </c>
      <c r="H295" s="19" t="s">
        <v>73</v>
      </c>
      <c r="I295" t="s">
        <v>73</v>
      </c>
      <c r="J295" t="s">
        <v>105</v>
      </c>
      <c r="K295" t="s">
        <v>1209</v>
      </c>
      <c r="L295" s="23" t="s">
        <v>1285</v>
      </c>
      <c r="N295" s="3">
        <v>1</v>
      </c>
      <c r="O295" s="23" t="s">
        <v>1286</v>
      </c>
      <c r="Q295" s="17">
        <v>22</v>
      </c>
      <c r="R295" t="s">
        <v>57</v>
      </c>
      <c r="S295" s="23" t="s">
        <v>1287</v>
      </c>
      <c r="V295" t="s">
        <v>1288</v>
      </c>
      <c r="W295" s="23" t="s">
        <v>1300</v>
      </c>
      <c r="X295" t="s">
        <v>75</v>
      </c>
      <c r="Y295" s="18" t="s">
        <v>179</v>
      </c>
      <c r="Z295" t="s">
        <v>76</v>
      </c>
      <c r="AB295" s="18" t="s">
        <v>179</v>
      </c>
      <c r="AC295" t="s">
        <v>351</v>
      </c>
      <c r="AD295" s="23" t="s">
        <v>1301</v>
      </c>
      <c r="AF295" s="2">
        <v>45476</v>
      </c>
      <c r="AG295" s="2">
        <v>45476</v>
      </c>
      <c r="AP295" s="2"/>
      <c r="AS295" t="s">
        <v>111</v>
      </c>
      <c r="AT295" t="s">
        <v>1302</v>
      </c>
      <c r="AU295" s="24" t="s">
        <v>1303</v>
      </c>
    </row>
    <row r="296" spans="1:52" x14ac:dyDescent="0.2">
      <c r="A296">
        <v>295</v>
      </c>
      <c r="B296" s="18" t="s">
        <v>1206</v>
      </c>
      <c r="C296" s="18" t="s">
        <v>50</v>
      </c>
      <c r="D296" s="2"/>
      <c r="F296" s="2">
        <v>45140</v>
      </c>
      <c r="G296" t="s">
        <v>174</v>
      </c>
      <c r="H296" s="19" t="s">
        <v>73</v>
      </c>
      <c r="I296" t="s">
        <v>73</v>
      </c>
      <c r="J296" t="s">
        <v>80</v>
      </c>
      <c r="K296" t="s">
        <v>1212</v>
      </c>
      <c r="L296" s="23" t="s">
        <v>1304</v>
      </c>
      <c r="N296" s="3">
        <v>2</v>
      </c>
      <c r="O296" s="23" t="s">
        <v>1305</v>
      </c>
      <c r="Q296" s="17">
        <v>47</v>
      </c>
      <c r="R296" t="s">
        <v>57</v>
      </c>
      <c r="S296" s="23" t="s">
        <v>1306</v>
      </c>
      <c r="V296" t="s">
        <v>212</v>
      </c>
      <c r="W296" s="23" t="s">
        <v>1307</v>
      </c>
      <c r="X296" t="s">
        <v>75</v>
      </c>
      <c r="Y296" s="18" t="s">
        <v>179</v>
      </c>
      <c r="Z296" t="s">
        <v>76</v>
      </c>
      <c r="AB296" s="18" t="s">
        <v>179</v>
      </c>
      <c r="AC296" t="s">
        <v>351</v>
      </c>
      <c r="AD296" s="23" t="s">
        <v>1301</v>
      </c>
      <c r="AF296" s="2">
        <v>45477</v>
      </c>
      <c r="AG296" s="2">
        <v>45477</v>
      </c>
      <c r="AM296" s="2">
        <v>45478</v>
      </c>
      <c r="AP296" s="2"/>
      <c r="AS296" t="s">
        <v>111</v>
      </c>
      <c r="AT296" s="24" t="s">
        <v>1308</v>
      </c>
      <c r="AU296" t="s">
        <v>1309</v>
      </c>
    </row>
    <row r="297" spans="1:52" x14ac:dyDescent="0.2">
      <c r="A297">
        <v>296</v>
      </c>
      <c r="B297" s="18" t="s">
        <v>1206</v>
      </c>
      <c r="C297" s="18" t="s">
        <v>50</v>
      </c>
      <c r="D297" s="2"/>
      <c r="F297" s="2">
        <v>45141</v>
      </c>
      <c r="G297" t="s">
        <v>174</v>
      </c>
      <c r="H297" s="19" t="s">
        <v>73</v>
      </c>
      <c r="I297" t="s">
        <v>73</v>
      </c>
      <c r="J297" t="s">
        <v>80</v>
      </c>
      <c r="K297" t="s">
        <v>1212</v>
      </c>
      <c r="L297" s="23" t="s">
        <v>1304</v>
      </c>
      <c r="N297" s="3">
        <v>2</v>
      </c>
      <c r="O297" s="23" t="s">
        <v>1310</v>
      </c>
      <c r="Q297" s="17">
        <v>26</v>
      </c>
      <c r="R297" t="s">
        <v>57</v>
      </c>
      <c r="S297" s="23" t="s">
        <v>1311</v>
      </c>
      <c r="V297" t="s">
        <v>212</v>
      </c>
      <c r="W297" s="23" t="s">
        <v>1307</v>
      </c>
      <c r="X297" t="s">
        <v>75</v>
      </c>
      <c r="Y297" s="18" t="s">
        <v>179</v>
      </c>
      <c r="Z297" t="s">
        <v>76</v>
      </c>
      <c r="AB297" s="18" t="s">
        <v>179</v>
      </c>
      <c r="AC297" t="s">
        <v>351</v>
      </c>
      <c r="AD297" s="23" t="s">
        <v>1301</v>
      </c>
      <c r="AF297" s="2">
        <v>45477</v>
      </c>
      <c r="AG297" s="2">
        <v>45477</v>
      </c>
      <c r="AP297" s="2"/>
      <c r="AS297" t="s">
        <v>111</v>
      </c>
      <c r="AT297" s="24" t="s">
        <v>1308</v>
      </c>
      <c r="AU297" t="s">
        <v>1312</v>
      </c>
    </row>
    <row r="298" spans="1:52" x14ac:dyDescent="0.2">
      <c r="A298">
        <v>297</v>
      </c>
      <c r="B298" s="18" t="s">
        <v>1206</v>
      </c>
      <c r="C298" s="18" t="s">
        <v>50</v>
      </c>
      <c r="D298" s="2"/>
      <c r="F298" s="2" t="s">
        <v>56</v>
      </c>
      <c r="G298" t="s">
        <v>51</v>
      </c>
      <c r="H298" s="19" t="s">
        <v>73</v>
      </c>
      <c r="I298" t="s">
        <v>73</v>
      </c>
      <c r="J298" t="s">
        <v>80</v>
      </c>
      <c r="K298" t="s">
        <v>1212</v>
      </c>
      <c r="L298" s="23" t="s">
        <v>1316</v>
      </c>
      <c r="N298" s="3">
        <v>4</v>
      </c>
      <c r="O298" s="23" t="s">
        <v>56</v>
      </c>
      <c r="Q298" s="23" t="s">
        <v>56</v>
      </c>
      <c r="R298" t="s">
        <v>57</v>
      </c>
      <c r="S298" s="23" t="s">
        <v>56</v>
      </c>
      <c r="V298" t="s">
        <v>1317</v>
      </c>
      <c r="W298" s="23" t="s">
        <v>56</v>
      </c>
      <c r="X298" t="s">
        <v>75</v>
      </c>
      <c r="Y298" s="18" t="s">
        <v>1318</v>
      </c>
      <c r="Z298" t="s">
        <v>76</v>
      </c>
      <c r="AB298" s="18" t="s">
        <v>1318</v>
      </c>
      <c r="AC298" s="23" t="s">
        <v>56</v>
      </c>
      <c r="AD298" s="23" t="s">
        <v>56</v>
      </c>
      <c r="AF298" s="2">
        <v>45479</v>
      </c>
      <c r="AG298" s="2">
        <v>45479</v>
      </c>
      <c r="AP298" s="2"/>
      <c r="AS298" t="s">
        <v>111</v>
      </c>
      <c r="AT298" t="s">
        <v>1319</v>
      </c>
    </row>
    <row r="299" spans="1:52" x14ac:dyDescent="0.2">
      <c r="A299">
        <v>298</v>
      </c>
      <c r="B299" s="18" t="s">
        <v>1206</v>
      </c>
      <c r="C299" s="18" t="s">
        <v>50</v>
      </c>
      <c r="D299" s="2"/>
      <c r="F299" s="2" t="s">
        <v>56</v>
      </c>
      <c r="G299" t="s">
        <v>51</v>
      </c>
      <c r="H299" s="19" t="s">
        <v>73</v>
      </c>
      <c r="I299" t="s">
        <v>73</v>
      </c>
      <c r="J299" t="s">
        <v>80</v>
      </c>
      <c r="K299" t="s">
        <v>1212</v>
      </c>
      <c r="L299" s="23" t="s">
        <v>1316</v>
      </c>
      <c r="N299" s="3">
        <v>4</v>
      </c>
      <c r="O299" s="23" t="s">
        <v>56</v>
      </c>
      <c r="Q299" s="23" t="s">
        <v>56</v>
      </c>
      <c r="R299" t="s">
        <v>187</v>
      </c>
      <c r="S299" s="23" t="s">
        <v>56</v>
      </c>
      <c r="V299" t="s">
        <v>1320</v>
      </c>
      <c r="W299" s="23" t="s">
        <v>56</v>
      </c>
      <c r="X299" t="s">
        <v>75</v>
      </c>
      <c r="Y299" s="18" t="s">
        <v>1318</v>
      </c>
      <c r="Z299" t="s">
        <v>76</v>
      </c>
      <c r="AB299" s="18" t="s">
        <v>1318</v>
      </c>
      <c r="AC299" s="23" t="s">
        <v>56</v>
      </c>
      <c r="AD299" s="23" t="s">
        <v>1321</v>
      </c>
      <c r="AF299" s="2">
        <v>45479</v>
      </c>
      <c r="AG299" s="2">
        <v>45479</v>
      </c>
      <c r="AP299" s="2"/>
      <c r="AS299" t="s">
        <v>111</v>
      </c>
      <c r="AT299" t="s">
        <v>1322</v>
      </c>
    </row>
    <row r="300" spans="1:52" x14ac:dyDescent="0.2">
      <c r="A300">
        <v>299</v>
      </c>
      <c r="B300" s="18" t="s">
        <v>1206</v>
      </c>
      <c r="C300" s="18" t="s">
        <v>50</v>
      </c>
      <c r="D300" s="2"/>
      <c r="F300" s="2" t="s">
        <v>56</v>
      </c>
      <c r="G300" t="s">
        <v>51</v>
      </c>
      <c r="H300" s="19" t="s">
        <v>73</v>
      </c>
      <c r="I300" t="s">
        <v>73</v>
      </c>
      <c r="J300" t="s">
        <v>80</v>
      </c>
      <c r="K300" t="s">
        <v>1212</v>
      </c>
      <c r="L300" s="23" t="s">
        <v>1316</v>
      </c>
      <c r="N300" s="3">
        <v>4</v>
      </c>
      <c r="O300" s="23" t="s">
        <v>56</v>
      </c>
      <c r="Q300" s="23" t="s">
        <v>56</v>
      </c>
      <c r="R300" t="s">
        <v>187</v>
      </c>
      <c r="S300" s="23" t="s">
        <v>56</v>
      </c>
      <c r="V300" s="23" t="s">
        <v>56</v>
      </c>
      <c r="W300" s="23" t="s">
        <v>56</v>
      </c>
      <c r="X300" t="s">
        <v>75</v>
      </c>
      <c r="Y300" s="18" t="s">
        <v>1318</v>
      </c>
      <c r="Z300" t="s">
        <v>76</v>
      </c>
      <c r="AB300" s="18" t="s">
        <v>1318</v>
      </c>
      <c r="AC300" s="23" t="s">
        <v>56</v>
      </c>
      <c r="AD300" s="23" t="s">
        <v>1321</v>
      </c>
      <c r="AF300" s="2">
        <v>45479</v>
      </c>
      <c r="AG300" s="2">
        <v>45479</v>
      </c>
      <c r="AP300" s="2"/>
      <c r="AS300" t="s">
        <v>111</v>
      </c>
      <c r="AT300" t="s">
        <v>1323</v>
      </c>
    </row>
    <row r="301" spans="1:52" x14ac:dyDescent="0.2">
      <c r="A301">
        <v>300</v>
      </c>
      <c r="B301" s="18" t="s">
        <v>1206</v>
      </c>
      <c r="C301" s="18" t="s">
        <v>50</v>
      </c>
      <c r="D301" s="2"/>
      <c r="F301" s="2" t="s">
        <v>56</v>
      </c>
      <c r="G301" t="s">
        <v>51</v>
      </c>
      <c r="H301" s="19" t="s">
        <v>73</v>
      </c>
      <c r="I301" t="s">
        <v>73</v>
      </c>
      <c r="J301" t="s">
        <v>80</v>
      </c>
      <c r="K301" t="s">
        <v>1212</v>
      </c>
      <c r="L301" s="23" t="s">
        <v>1316</v>
      </c>
      <c r="N301" s="3">
        <v>4</v>
      </c>
      <c r="O301" s="23" t="s">
        <v>56</v>
      </c>
      <c r="Q301" s="23" t="s">
        <v>56</v>
      </c>
      <c r="R301" t="s">
        <v>187</v>
      </c>
      <c r="S301" s="23" t="s">
        <v>56</v>
      </c>
      <c r="V301" s="23" t="s">
        <v>56</v>
      </c>
      <c r="W301" s="23" t="s">
        <v>56</v>
      </c>
      <c r="X301" t="s">
        <v>75</v>
      </c>
      <c r="Y301" s="18" t="s">
        <v>1318</v>
      </c>
      <c r="Z301" t="s">
        <v>76</v>
      </c>
      <c r="AB301" s="18" t="s">
        <v>1318</v>
      </c>
      <c r="AC301" s="23" t="s">
        <v>56</v>
      </c>
      <c r="AD301" s="23" t="s">
        <v>1321</v>
      </c>
      <c r="AF301" s="2">
        <v>45479</v>
      </c>
      <c r="AG301" s="2">
        <v>45479</v>
      </c>
      <c r="AP301" s="2"/>
      <c r="AS301" t="s">
        <v>111</v>
      </c>
      <c r="AT301" t="s">
        <v>1324</v>
      </c>
    </row>
    <row r="302" spans="1:52" x14ac:dyDescent="0.2">
      <c r="A302">
        <v>301</v>
      </c>
      <c r="B302" s="18" t="s">
        <v>1206</v>
      </c>
      <c r="C302" s="18" t="s">
        <v>118</v>
      </c>
      <c r="D302" s="2"/>
      <c r="F302" s="2" t="s">
        <v>56</v>
      </c>
      <c r="G302" t="s">
        <v>51</v>
      </c>
      <c r="H302" s="19" t="s">
        <v>73</v>
      </c>
      <c r="I302" t="s">
        <v>73</v>
      </c>
      <c r="J302" t="s">
        <v>119</v>
      </c>
      <c r="K302" t="s">
        <v>1212</v>
      </c>
      <c r="L302" s="23" t="s">
        <v>2225</v>
      </c>
      <c r="N302" s="3">
        <v>1</v>
      </c>
      <c r="O302" s="23" t="s">
        <v>1325</v>
      </c>
      <c r="Q302" s="17" t="s">
        <v>56</v>
      </c>
      <c r="R302" t="s">
        <v>57</v>
      </c>
      <c r="S302" s="23" t="s">
        <v>56</v>
      </c>
      <c r="V302" t="s">
        <v>1326</v>
      </c>
      <c r="W302" s="23" t="s">
        <v>56</v>
      </c>
      <c r="X302" t="s">
        <v>75</v>
      </c>
      <c r="Y302" s="35" t="s">
        <v>1327</v>
      </c>
      <c r="Z302" t="s">
        <v>76</v>
      </c>
      <c r="AB302" s="18" t="s">
        <v>77</v>
      </c>
      <c r="AC302" s="23" t="s">
        <v>56</v>
      </c>
      <c r="AD302" s="23" t="s">
        <v>56</v>
      </c>
      <c r="AG302" s="2">
        <v>45480</v>
      </c>
      <c r="AI302" s="23" t="s">
        <v>1327</v>
      </c>
      <c r="AJ302" s="23" t="s">
        <v>56</v>
      </c>
      <c r="AK302" s="23" t="s">
        <v>56</v>
      </c>
      <c r="AL302" s="2">
        <v>45480</v>
      </c>
      <c r="AP302" s="2"/>
      <c r="AS302" t="s">
        <v>111</v>
      </c>
      <c r="AT302" t="s">
        <v>1328</v>
      </c>
      <c r="AU302" t="s">
        <v>1329</v>
      </c>
      <c r="AV302" t="s">
        <v>1330</v>
      </c>
    </row>
    <row r="303" spans="1:52" x14ac:dyDescent="0.2">
      <c r="A303">
        <v>302</v>
      </c>
      <c r="B303" s="18" t="s">
        <v>1284</v>
      </c>
      <c r="C303" s="18" t="s">
        <v>50</v>
      </c>
      <c r="D303" s="2"/>
      <c r="F303" s="2" t="s">
        <v>56</v>
      </c>
      <c r="G303" t="s">
        <v>299</v>
      </c>
      <c r="H303" s="19" t="s">
        <v>49</v>
      </c>
      <c r="I303" t="s">
        <v>49</v>
      </c>
      <c r="J303" t="s">
        <v>49</v>
      </c>
      <c r="K303" t="s">
        <v>1213</v>
      </c>
      <c r="L303" s="23" t="s">
        <v>56</v>
      </c>
      <c r="M303" t="s">
        <v>1331</v>
      </c>
      <c r="N303" s="3">
        <v>1</v>
      </c>
      <c r="O303" s="23" t="s">
        <v>2345</v>
      </c>
      <c r="Q303" s="17">
        <v>31</v>
      </c>
      <c r="R303" t="s">
        <v>57</v>
      </c>
      <c r="S303" s="23" t="s">
        <v>56</v>
      </c>
      <c r="V303" t="s">
        <v>1332</v>
      </c>
      <c r="W303" s="23" t="s">
        <v>1333</v>
      </c>
      <c r="X303" s="23" t="s">
        <v>813</v>
      </c>
      <c r="Y303" t="s">
        <v>1334</v>
      </c>
      <c r="Z303" t="s">
        <v>76</v>
      </c>
      <c r="AB303" s="18" t="s">
        <v>1334</v>
      </c>
      <c r="AC303" t="s">
        <v>1335</v>
      </c>
      <c r="AD303" s="23" t="s">
        <v>65</v>
      </c>
      <c r="AF303" s="2">
        <v>45480</v>
      </c>
      <c r="AG303" s="2">
        <v>45480</v>
      </c>
      <c r="AI303" t="s">
        <v>1334</v>
      </c>
      <c r="AJ303" s="23" t="s">
        <v>65</v>
      </c>
      <c r="AL303" s="2">
        <v>45585</v>
      </c>
      <c r="AP303" s="2"/>
      <c r="AS303" t="s">
        <v>111</v>
      </c>
      <c r="AT303" t="s">
        <v>1336</v>
      </c>
      <c r="AU303" t="s">
        <v>1337</v>
      </c>
      <c r="AV303" t="s">
        <v>1338</v>
      </c>
      <c r="AW303" t="s">
        <v>1339</v>
      </c>
      <c r="AY303" t="s">
        <v>1340</v>
      </c>
    </row>
    <row r="304" spans="1:52" x14ac:dyDescent="0.2">
      <c r="A304">
        <v>303</v>
      </c>
      <c r="B304" s="18" t="s">
        <v>1206</v>
      </c>
      <c r="C304" s="18" t="s">
        <v>118</v>
      </c>
      <c r="D304" s="2"/>
      <c r="F304" s="2" t="s">
        <v>56</v>
      </c>
      <c r="G304" t="s">
        <v>316</v>
      </c>
      <c r="H304" s="19" t="s">
        <v>73</v>
      </c>
      <c r="I304" t="s">
        <v>73</v>
      </c>
      <c r="J304" s="23" t="s">
        <v>1341</v>
      </c>
      <c r="K304" t="s">
        <v>1207</v>
      </c>
      <c r="L304" s="23" t="s">
        <v>1342</v>
      </c>
      <c r="M304" s="23" t="s">
        <v>1343</v>
      </c>
      <c r="N304" s="3">
        <v>2</v>
      </c>
      <c r="O304" s="23" t="s">
        <v>1344</v>
      </c>
      <c r="Q304" s="17" t="s">
        <v>56</v>
      </c>
      <c r="R304" t="s">
        <v>57</v>
      </c>
      <c r="S304" s="23" t="s">
        <v>56</v>
      </c>
      <c r="V304" s="23" t="s">
        <v>1345</v>
      </c>
      <c r="W304" s="23" t="s">
        <v>56</v>
      </c>
      <c r="X304" s="23" t="s">
        <v>75</v>
      </c>
      <c r="Y304" s="18" t="s">
        <v>1291</v>
      </c>
      <c r="Z304" t="s">
        <v>76</v>
      </c>
      <c r="AB304" s="18" t="s">
        <v>318</v>
      </c>
      <c r="AC304" s="23" t="s">
        <v>56</v>
      </c>
      <c r="AD304" s="23" t="s">
        <v>56</v>
      </c>
      <c r="AG304" s="2">
        <v>45481</v>
      </c>
      <c r="AI304" s="18" t="s">
        <v>1291</v>
      </c>
      <c r="AJ304" t="s">
        <v>1346</v>
      </c>
      <c r="AL304" s="2">
        <v>45481</v>
      </c>
      <c r="AP304" s="2"/>
      <c r="AS304" t="s">
        <v>111</v>
      </c>
      <c r="AT304" t="s">
        <v>1347</v>
      </c>
      <c r="AU304" t="s">
        <v>1348</v>
      </c>
      <c r="AV304" t="s">
        <v>1349</v>
      </c>
      <c r="AW304" t="s">
        <v>1350</v>
      </c>
    </row>
    <row r="305" spans="1:49" x14ac:dyDescent="0.2">
      <c r="A305">
        <v>304</v>
      </c>
      <c r="B305" s="18" t="s">
        <v>1206</v>
      </c>
      <c r="C305" s="18" t="s">
        <v>118</v>
      </c>
      <c r="D305" s="2"/>
      <c r="F305" s="2" t="s">
        <v>56</v>
      </c>
      <c r="G305" t="s">
        <v>316</v>
      </c>
      <c r="H305" s="19" t="s">
        <v>73</v>
      </c>
      <c r="I305" t="s">
        <v>73</v>
      </c>
      <c r="J305" s="23" t="s">
        <v>1341</v>
      </c>
      <c r="K305" t="s">
        <v>1207</v>
      </c>
      <c r="L305" s="23" t="s">
        <v>1342</v>
      </c>
      <c r="M305" s="23" t="s">
        <v>1343</v>
      </c>
      <c r="N305" s="3">
        <v>2</v>
      </c>
      <c r="O305" s="23" t="s">
        <v>1351</v>
      </c>
      <c r="Q305" s="17" t="s">
        <v>56</v>
      </c>
      <c r="R305" t="s">
        <v>57</v>
      </c>
      <c r="S305" s="23" t="s">
        <v>56</v>
      </c>
      <c r="V305" s="23" t="s">
        <v>56</v>
      </c>
      <c r="W305" s="23" t="s">
        <v>56</v>
      </c>
      <c r="X305" s="23" t="s">
        <v>75</v>
      </c>
      <c r="Y305" s="18" t="s">
        <v>1291</v>
      </c>
      <c r="Z305" t="s">
        <v>76</v>
      </c>
      <c r="AB305" s="18" t="s">
        <v>318</v>
      </c>
      <c r="AC305" s="23" t="s">
        <v>56</v>
      </c>
      <c r="AD305" s="23" t="s">
        <v>56</v>
      </c>
      <c r="AG305" s="2">
        <v>45481</v>
      </c>
      <c r="AI305" t="s">
        <v>1291</v>
      </c>
      <c r="AJ305" t="s">
        <v>1346</v>
      </c>
      <c r="AL305" s="2">
        <v>45481</v>
      </c>
      <c r="AP305" s="2"/>
      <c r="AS305" t="s">
        <v>111</v>
      </c>
      <c r="AT305" t="s">
        <v>1347</v>
      </c>
      <c r="AU305" t="s">
        <v>1348</v>
      </c>
      <c r="AV305" t="s">
        <v>1349</v>
      </c>
      <c r="AW305" t="s">
        <v>1350</v>
      </c>
    </row>
    <row r="306" spans="1:49" x14ac:dyDescent="0.2">
      <c r="A306">
        <v>305</v>
      </c>
      <c r="B306" s="18" t="s">
        <v>1206</v>
      </c>
      <c r="C306" s="18" t="s">
        <v>50</v>
      </c>
      <c r="D306" s="2"/>
      <c r="F306" s="2" t="s">
        <v>56</v>
      </c>
      <c r="G306" t="s">
        <v>108</v>
      </c>
      <c r="H306" s="19" t="s">
        <v>73</v>
      </c>
      <c r="I306" t="s">
        <v>73</v>
      </c>
      <c r="J306" s="23" t="s">
        <v>2304</v>
      </c>
      <c r="K306" t="s">
        <v>1211</v>
      </c>
      <c r="L306" s="23" t="s">
        <v>2305</v>
      </c>
      <c r="M306" s="23"/>
      <c r="N306" s="3">
        <v>1</v>
      </c>
      <c r="O306" s="23" t="s">
        <v>2306</v>
      </c>
      <c r="Q306" s="17" t="s">
        <v>56</v>
      </c>
      <c r="R306" t="s">
        <v>187</v>
      </c>
      <c r="S306" s="23" t="s">
        <v>56</v>
      </c>
      <c r="V306" s="23" t="s">
        <v>56</v>
      </c>
      <c r="W306" s="23" t="s">
        <v>2307</v>
      </c>
      <c r="X306" s="23" t="s">
        <v>75</v>
      </c>
      <c r="Y306" s="18" t="s">
        <v>109</v>
      </c>
      <c r="Z306" s="23" t="s">
        <v>76</v>
      </c>
      <c r="AB306" s="18" t="s">
        <v>109</v>
      </c>
      <c r="AC306" s="23" t="s">
        <v>56</v>
      </c>
      <c r="AD306" s="23" t="s">
        <v>56</v>
      </c>
      <c r="AF306" s="2">
        <v>45481</v>
      </c>
      <c r="AG306" s="2">
        <v>45481</v>
      </c>
      <c r="AL306" s="2"/>
      <c r="AP306" s="2"/>
      <c r="AS306" t="s">
        <v>2285</v>
      </c>
      <c r="AT306" t="s">
        <v>2285</v>
      </c>
    </row>
    <row r="307" spans="1:49" x14ac:dyDescent="0.2">
      <c r="A307">
        <v>306</v>
      </c>
      <c r="B307" s="18" t="s">
        <v>1206</v>
      </c>
      <c r="C307" s="18" t="s">
        <v>89</v>
      </c>
      <c r="D307" s="2"/>
      <c r="F307" s="2" t="s">
        <v>56</v>
      </c>
      <c r="G307" t="s">
        <v>51</v>
      </c>
      <c r="H307" s="19" t="s">
        <v>73</v>
      </c>
      <c r="I307" t="s">
        <v>73</v>
      </c>
      <c r="J307" t="s">
        <v>1352</v>
      </c>
      <c r="K307" t="s">
        <v>1209</v>
      </c>
      <c r="L307" t="s">
        <v>1353</v>
      </c>
      <c r="N307" s="3">
        <v>2</v>
      </c>
      <c r="O307" t="s">
        <v>56</v>
      </c>
      <c r="Q307" s="17" t="s">
        <v>56</v>
      </c>
      <c r="R307" t="s">
        <v>57</v>
      </c>
      <c r="S307" s="23" t="s">
        <v>56</v>
      </c>
      <c r="V307" t="s">
        <v>1354</v>
      </c>
      <c r="W307" s="23" t="s">
        <v>56</v>
      </c>
      <c r="X307" s="23" t="s">
        <v>75</v>
      </c>
      <c r="Y307" s="18" t="s">
        <v>361</v>
      </c>
      <c r="Z307" t="s">
        <v>76</v>
      </c>
      <c r="AB307" s="18" t="s">
        <v>361</v>
      </c>
      <c r="AC307" s="23" t="s">
        <v>56</v>
      </c>
      <c r="AD307" s="23" t="s">
        <v>1355</v>
      </c>
      <c r="AE307" s="2">
        <v>45482</v>
      </c>
      <c r="AG307" s="2">
        <v>45482</v>
      </c>
      <c r="AP307" s="2"/>
      <c r="AS307" t="s">
        <v>111</v>
      </c>
      <c r="AT307" t="s">
        <v>1356</v>
      </c>
      <c r="AU307" t="s">
        <v>1357</v>
      </c>
      <c r="AV307" t="s">
        <v>1358</v>
      </c>
    </row>
    <row r="308" spans="1:49" x14ac:dyDescent="0.2">
      <c r="A308">
        <v>307</v>
      </c>
      <c r="B308" s="18" t="s">
        <v>1206</v>
      </c>
      <c r="C308" s="18" t="s">
        <v>89</v>
      </c>
      <c r="D308" s="2"/>
      <c r="F308" s="2" t="s">
        <v>56</v>
      </c>
      <c r="G308" t="s">
        <v>51</v>
      </c>
      <c r="H308" s="19" t="s">
        <v>73</v>
      </c>
      <c r="I308" t="s">
        <v>73</v>
      </c>
      <c r="J308" t="s">
        <v>1352</v>
      </c>
      <c r="K308" t="s">
        <v>1209</v>
      </c>
      <c r="L308" t="s">
        <v>1353</v>
      </c>
      <c r="N308" s="3">
        <v>2</v>
      </c>
      <c r="O308" t="s">
        <v>56</v>
      </c>
      <c r="Q308" s="17" t="s">
        <v>56</v>
      </c>
      <c r="R308" t="s">
        <v>57</v>
      </c>
      <c r="S308" s="23" t="s">
        <v>56</v>
      </c>
      <c r="V308" t="s">
        <v>1359</v>
      </c>
      <c r="W308" s="23" t="s">
        <v>56</v>
      </c>
      <c r="X308" s="23" t="s">
        <v>75</v>
      </c>
      <c r="Y308" s="18" t="s">
        <v>361</v>
      </c>
      <c r="Z308" t="s">
        <v>76</v>
      </c>
      <c r="AB308" s="18" t="s">
        <v>361</v>
      </c>
      <c r="AC308" s="23" t="s">
        <v>56</v>
      </c>
      <c r="AD308" s="23" t="s">
        <v>1355</v>
      </c>
      <c r="AE308" s="2">
        <v>45482</v>
      </c>
      <c r="AG308" s="2">
        <v>45482</v>
      </c>
      <c r="AP308" s="2"/>
      <c r="AS308" t="s">
        <v>111</v>
      </c>
      <c r="AT308" t="s">
        <v>1356</v>
      </c>
      <c r="AU308" t="s">
        <v>1357</v>
      </c>
      <c r="AV308" t="s">
        <v>1358</v>
      </c>
    </row>
    <row r="309" spans="1:49" x14ac:dyDescent="0.2">
      <c r="A309">
        <v>308</v>
      </c>
      <c r="B309" s="18" t="s">
        <v>1206</v>
      </c>
      <c r="C309" s="18" t="s">
        <v>89</v>
      </c>
      <c r="D309" s="2"/>
      <c r="F309" s="2" t="s">
        <v>56</v>
      </c>
      <c r="G309" t="s">
        <v>140</v>
      </c>
      <c r="H309" s="19" t="s">
        <v>73</v>
      </c>
      <c r="I309" t="s">
        <v>73</v>
      </c>
      <c r="J309" t="s">
        <v>119</v>
      </c>
      <c r="K309" t="s">
        <v>1212</v>
      </c>
      <c r="L309" s="23" t="s">
        <v>1360</v>
      </c>
      <c r="N309" s="3">
        <v>1</v>
      </c>
      <c r="O309" s="23" t="s">
        <v>1361</v>
      </c>
      <c r="Q309" s="17">
        <v>26</v>
      </c>
      <c r="R309" t="s">
        <v>57</v>
      </c>
      <c r="S309" s="23" t="s">
        <v>56</v>
      </c>
      <c r="V309" s="23" t="s">
        <v>74</v>
      </c>
      <c r="W309" t="s">
        <v>1362</v>
      </c>
      <c r="X309" s="23" t="s">
        <v>75</v>
      </c>
      <c r="Y309" s="18" t="s">
        <v>179</v>
      </c>
      <c r="Z309" t="s">
        <v>76</v>
      </c>
      <c r="AB309" s="18" t="s">
        <v>179</v>
      </c>
      <c r="AC309" s="23" t="s">
        <v>56</v>
      </c>
      <c r="AD309" s="23" t="s">
        <v>56</v>
      </c>
      <c r="AE309" s="2">
        <v>45482</v>
      </c>
      <c r="AG309" s="2">
        <v>45482</v>
      </c>
      <c r="AP309" s="2"/>
      <c r="AS309" t="s">
        <v>111</v>
      </c>
      <c r="AT309" t="s">
        <v>1363</v>
      </c>
    </row>
    <row r="310" spans="1:49" x14ac:dyDescent="0.2">
      <c r="A310">
        <v>309</v>
      </c>
      <c r="B310" s="18" t="s">
        <v>1206</v>
      </c>
      <c r="C310" s="18" t="s">
        <v>89</v>
      </c>
      <c r="D310" s="2"/>
      <c r="F310" s="2" t="s">
        <v>56</v>
      </c>
      <c r="G310" t="s">
        <v>286</v>
      </c>
      <c r="H310" s="19" t="s">
        <v>73</v>
      </c>
      <c r="I310" t="s">
        <v>73</v>
      </c>
      <c r="J310" t="s">
        <v>1364</v>
      </c>
      <c r="K310" t="s">
        <v>1209</v>
      </c>
      <c r="L310" s="23" t="s">
        <v>1365</v>
      </c>
      <c r="N310" s="3">
        <v>2</v>
      </c>
      <c r="O310" s="23" t="s">
        <v>1366</v>
      </c>
      <c r="Q310" s="17">
        <v>25</v>
      </c>
      <c r="R310" t="s">
        <v>57</v>
      </c>
      <c r="S310" t="s">
        <v>1367</v>
      </c>
      <c r="V310" s="23" t="s">
        <v>74</v>
      </c>
      <c r="W310" t="s">
        <v>1368</v>
      </c>
      <c r="X310" s="23" t="s">
        <v>75</v>
      </c>
      <c r="Y310" s="18" t="s">
        <v>417</v>
      </c>
      <c r="Z310" t="s">
        <v>76</v>
      </c>
      <c r="AA310" t="s">
        <v>76</v>
      </c>
      <c r="AB310" s="18" t="s">
        <v>417</v>
      </c>
      <c r="AC310" s="23" t="s">
        <v>56</v>
      </c>
      <c r="AD310" s="23" t="s">
        <v>1369</v>
      </c>
      <c r="AE310" s="2">
        <v>45487</v>
      </c>
      <c r="AG310" s="2">
        <v>45487</v>
      </c>
      <c r="AP310" s="2"/>
      <c r="AS310" t="s">
        <v>111</v>
      </c>
      <c r="AT310" t="s">
        <v>1370</v>
      </c>
    </row>
    <row r="311" spans="1:49" x14ac:dyDescent="0.2">
      <c r="A311">
        <v>310</v>
      </c>
      <c r="B311" s="18" t="s">
        <v>1206</v>
      </c>
      <c r="C311" s="18" t="s">
        <v>89</v>
      </c>
      <c r="D311" s="2"/>
      <c r="F311" s="2" t="s">
        <v>56</v>
      </c>
      <c r="G311" t="s">
        <v>286</v>
      </c>
      <c r="H311" s="19" t="s">
        <v>73</v>
      </c>
      <c r="I311" t="s">
        <v>73</v>
      </c>
      <c r="J311" t="s">
        <v>1364</v>
      </c>
      <c r="K311" t="s">
        <v>1209</v>
      </c>
      <c r="L311" s="23" t="s">
        <v>1365</v>
      </c>
      <c r="N311" s="3">
        <v>2</v>
      </c>
      <c r="O311" s="23" t="s">
        <v>1371</v>
      </c>
      <c r="Q311" s="17">
        <v>58</v>
      </c>
      <c r="R311" t="s">
        <v>57</v>
      </c>
      <c r="S311" t="s">
        <v>1367</v>
      </c>
      <c r="V311" s="23" t="s">
        <v>74</v>
      </c>
      <c r="W311" t="s">
        <v>1368</v>
      </c>
      <c r="X311" s="23" t="s">
        <v>75</v>
      </c>
      <c r="Y311" s="18" t="s">
        <v>417</v>
      </c>
      <c r="Z311" t="s">
        <v>76</v>
      </c>
      <c r="AB311" s="18" t="s">
        <v>417</v>
      </c>
      <c r="AC311" s="23" t="s">
        <v>56</v>
      </c>
      <c r="AD311" s="23" t="s">
        <v>1369</v>
      </c>
      <c r="AE311" s="2">
        <v>45487</v>
      </c>
      <c r="AG311" s="2">
        <v>45487</v>
      </c>
      <c r="AP311" s="2"/>
      <c r="AS311" t="s">
        <v>111</v>
      </c>
      <c r="AT311" t="s">
        <v>1370</v>
      </c>
    </row>
    <row r="312" spans="1:49" x14ac:dyDescent="0.2">
      <c r="A312">
        <v>311</v>
      </c>
      <c r="B312" s="18" t="s">
        <v>1206</v>
      </c>
      <c r="C312" s="18" t="s">
        <v>89</v>
      </c>
      <c r="D312" s="2"/>
      <c r="F312" s="2" t="s">
        <v>56</v>
      </c>
      <c r="G312" t="s">
        <v>186</v>
      </c>
      <c r="H312" s="19" t="s">
        <v>73</v>
      </c>
      <c r="I312" t="s">
        <v>73</v>
      </c>
      <c r="J312" t="s">
        <v>1372</v>
      </c>
      <c r="K312" t="s">
        <v>1209</v>
      </c>
      <c r="L312" t="s">
        <v>1373</v>
      </c>
      <c r="N312" s="3">
        <v>2</v>
      </c>
      <c r="O312" t="s">
        <v>1374</v>
      </c>
      <c r="Q312" s="17" t="s">
        <v>56</v>
      </c>
      <c r="R312" t="s">
        <v>57</v>
      </c>
      <c r="S312" s="23" t="s">
        <v>56</v>
      </c>
      <c r="V312" s="23" t="s">
        <v>56</v>
      </c>
      <c r="W312" t="s">
        <v>56</v>
      </c>
      <c r="X312" s="23" t="s">
        <v>75</v>
      </c>
      <c r="Y312" s="18" t="s">
        <v>189</v>
      </c>
      <c r="Z312" t="s">
        <v>76</v>
      </c>
      <c r="AB312" s="18" t="s">
        <v>189</v>
      </c>
      <c r="AC312" s="23" t="s">
        <v>56</v>
      </c>
      <c r="AD312" s="23" t="s">
        <v>56</v>
      </c>
      <c r="AE312" s="2">
        <v>45488</v>
      </c>
      <c r="AG312" s="2">
        <v>45488</v>
      </c>
      <c r="AP312" s="2"/>
      <c r="AS312" t="s">
        <v>111</v>
      </c>
      <c r="AT312" t="s">
        <v>1375</v>
      </c>
      <c r="AU312" t="s">
        <v>1376</v>
      </c>
      <c r="AV312" t="s">
        <v>1377</v>
      </c>
      <c r="AW312" t="s">
        <v>1378</v>
      </c>
    </row>
    <row r="313" spans="1:49" x14ac:dyDescent="0.2">
      <c r="A313">
        <v>312</v>
      </c>
      <c r="B313" s="18" t="s">
        <v>1206</v>
      </c>
      <c r="C313" s="18" t="s">
        <v>89</v>
      </c>
      <c r="D313" s="2"/>
      <c r="F313" s="2" t="s">
        <v>56</v>
      </c>
      <c r="G313" t="s">
        <v>186</v>
      </c>
      <c r="H313" s="19" t="s">
        <v>73</v>
      </c>
      <c r="I313" t="s">
        <v>73</v>
      </c>
      <c r="J313" t="s">
        <v>1372</v>
      </c>
      <c r="K313" t="s">
        <v>1209</v>
      </c>
      <c r="L313" t="s">
        <v>1373</v>
      </c>
      <c r="N313" s="3">
        <v>2</v>
      </c>
      <c r="O313" t="s">
        <v>1379</v>
      </c>
      <c r="Q313" s="17" t="s">
        <v>56</v>
      </c>
      <c r="R313" t="s">
        <v>57</v>
      </c>
      <c r="S313" s="23" t="s">
        <v>56</v>
      </c>
      <c r="V313" s="23" t="s">
        <v>56</v>
      </c>
      <c r="W313" t="s">
        <v>56</v>
      </c>
      <c r="X313" s="23" t="s">
        <v>75</v>
      </c>
      <c r="Y313" s="18" t="s">
        <v>189</v>
      </c>
      <c r="Z313" t="s">
        <v>76</v>
      </c>
      <c r="AB313" s="18" t="s">
        <v>189</v>
      </c>
      <c r="AC313" s="23" t="s">
        <v>56</v>
      </c>
      <c r="AD313" s="23" t="s">
        <v>56</v>
      </c>
      <c r="AE313" s="2">
        <v>45488</v>
      </c>
      <c r="AG313" s="2">
        <v>45488</v>
      </c>
      <c r="AP313" s="2"/>
      <c r="AS313" t="s">
        <v>111</v>
      </c>
      <c r="AT313" t="s">
        <v>1375</v>
      </c>
      <c r="AU313" t="s">
        <v>1376</v>
      </c>
      <c r="AV313" t="s">
        <v>1380</v>
      </c>
      <c r="AW313" t="s">
        <v>1378</v>
      </c>
    </row>
    <row r="314" spans="1:49" x14ac:dyDescent="0.2">
      <c r="A314">
        <v>313</v>
      </c>
      <c r="B314" s="18" t="s">
        <v>1206</v>
      </c>
      <c r="C314" s="18" t="s">
        <v>89</v>
      </c>
      <c r="D314" s="2"/>
      <c r="F314" s="2">
        <v>44616</v>
      </c>
      <c r="G314" t="s">
        <v>174</v>
      </c>
      <c r="H314" s="19" t="s">
        <v>73</v>
      </c>
      <c r="I314" t="s">
        <v>73</v>
      </c>
      <c r="J314" t="s">
        <v>56</v>
      </c>
      <c r="K314" t="s">
        <v>23</v>
      </c>
      <c r="L314" t="s">
        <v>1381</v>
      </c>
      <c r="N314" s="3">
        <v>1</v>
      </c>
      <c r="O314" s="23" t="s">
        <v>1382</v>
      </c>
      <c r="Q314" s="17" t="s">
        <v>56</v>
      </c>
      <c r="R314" t="s">
        <v>57</v>
      </c>
      <c r="S314" s="23" t="s">
        <v>56</v>
      </c>
      <c r="V314" s="23" t="s">
        <v>1383</v>
      </c>
      <c r="W314" t="s">
        <v>1384</v>
      </c>
      <c r="X314" s="23" t="s">
        <v>75</v>
      </c>
      <c r="Y314" s="18" t="s">
        <v>221</v>
      </c>
      <c r="Z314" t="s">
        <v>76</v>
      </c>
      <c r="AB314" s="18" t="s">
        <v>221</v>
      </c>
      <c r="AC314" s="23" t="s">
        <v>97</v>
      </c>
      <c r="AD314" t="s">
        <v>1385</v>
      </c>
      <c r="AE314" s="2">
        <v>45488</v>
      </c>
      <c r="AG314" s="2">
        <v>45488</v>
      </c>
      <c r="AP314" s="2"/>
      <c r="AS314" t="s">
        <v>111</v>
      </c>
      <c r="AT314" t="s">
        <v>1386</v>
      </c>
      <c r="AU314" t="s">
        <v>1387</v>
      </c>
    </row>
    <row r="315" spans="1:49" x14ac:dyDescent="0.2">
      <c r="A315">
        <v>314</v>
      </c>
      <c r="B315" s="18" t="s">
        <v>1206</v>
      </c>
      <c r="C315" s="18" t="s">
        <v>89</v>
      </c>
      <c r="D315" s="2"/>
      <c r="F315" s="2" t="s">
        <v>56</v>
      </c>
      <c r="G315" t="s">
        <v>112</v>
      </c>
      <c r="H315" s="19" t="s">
        <v>73</v>
      </c>
      <c r="I315" t="s">
        <v>73</v>
      </c>
      <c r="J315" t="s">
        <v>1388</v>
      </c>
      <c r="K315" t="s">
        <v>23</v>
      </c>
      <c r="L315" t="s">
        <v>1389</v>
      </c>
      <c r="N315" s="3">
        <v>2</v>
      </c>
      <c r="O315" s="23" t="s">
        <v>1390</v>
      </c>
      <c r="Q315" s="17" t="s">
        <v>56</v>
      </c>
      <c r="R315" t="s">
        <v>57</v>
      </c>
      <c r="S315" s="23" t="s">
        <v>56</v>
      </c>
      <c r="V315" s="23" t="s">
        <v>94</v>
      </c>
      <c r="W315" t="s">
        <v>1391</v>
      </c>
      <c r="X315" s="23" t="s">
        <v>102</v>
      </c>
      <c r="Y315" s="18" t="s">
        <v>124</v>
      </c>
      <c r="Z315" t="s">
        <v>76</v>
      </c>
      <c r="AB315" s="18" t="s">
        <v>116</v>
      </c>
      <c r="AC315" s="23" t="s">
        <v>56</v>
      </c>
      <c r="AD315" t="s">
        <v>367</v>
      </c>
      <c r="AE315" s="2">
        <v>45494</v>
      </c>
      <c r="AG315" s="2">
        <v>45494</v>
      </c>
      <c r="AP315" s="2"/>
      <c r="AS315" t="s">
        <v>111</v>
      </c>
      <c r="AT315" t="s">
        <v>1392</v>
      </c>
      <c r="AU315" t="s">
        <v>1393</v>
      </c>
    </row>
    <row r="316" spans="1:49" x14ac:dyDescent="0.2">
      <c r="A316">
        <v>315</v>
      </c>
      <c r="B316" s="18" t="s">
        <v>1206</v>
      </c>
      <c r="C316" s="18" t="s">
        <v>89</v>
      </c>
      <c r="D316" s="2"/>
      <c r="F316" s="2" t="s">
        <v>56</v>
      </c>
      <c r="G316" t="s">
        <v>112</v>
      </c>
      <c r="H316" s="19" t="s">
        <v>73</v>
      </c>
      <c r="I316" t="s">
        <v>73</v>
      </c>
      <c r="J316" t="s">
        <v>1388</v>
      </c>
      <c r="K316" t="s">
        <v>23</v>
      </c>
      <c r="L316" t="s">
        <v>1389</v>
      </c>
      <c r="N316" s="3">
        <v>2</v>
      </c>
      <c r="O316" s="23" t="s">
        <v>2269</v>
      </c>
      <c r="Q316" s="17" t="s">
        <v>56</v>
      </c>
      <c r="R316" t="s">
        <v>57</v>
      </c>
      <c r="S316" s="23" t="s">
        <v>56</v>
      </c>
      <c r="V316" s="23" t="s">
        <v>94</v>
      </c>
      <c r="W316" t="s">
        <v>1391</v>
      </c>
      <c r="X316" s="23" t="s">
        <v>102</v>
      </c>
      <c r="Y316" s="18" t="s">
        <v>124</v>
      </c>
      <c r="Z316" t="s">
        <v>76</v>
      </c>
      <c r="AB316" s="18" t="s">
        <v>116</v>
      </c>
      <c r="AC316" s="23" t="s">
        <v>56</v>
      </c>
      <c r="AD316" t="s">
        <v>367</v>
      </c>
      <c r="AE316" s="2">
        <v>45494</v>
      </c>
      <c r="AG316" s="2">
        <v>45494</v>
      </c>
      <c r="AP316" s="2"/>
      <c r="AS316" t="s">
        <v>111</v>
      </c>
      <c r="AT316" t="s">
        <v>1392</v>
      </c>
      <c r="AU316" t="s">
        <v>1393</v>
      </c>
    </row>
    <row r="317" spans="1:49" x14ac:dyDescent="0.2">
      <c r="A317">
        <v>316</v>
      </c>
      <c r="B317" s="18" t="s">
        <v>1206</v>
      </c>
      <c r="C317" s="18" t="s">
        <v>89</v>
      </c>
      <c r="D317" s="2"/>
      <c r="F317" s="2" t="s">
        <v>56</v>
      </c>
      <c r="G317" t="s">
        <v>112</v>
      </c>
      <c r="H317" s="19" t="s">
        <v>73</v>
      </c>
      <c r="I317" t="s">
        <v>73</v>
      </c>
      <c r="J317" t="s">
        <v>384</v>
      </c>
      <c r="K317" t="s">
        <v>1212</v>
      </c>
      <c r="L317" t="s">
        <v>1394</v>
      </c>
      <c r="N317" s="3">
        <v>1</v>
      </c>
      <c r="O317" s="23" t="s">
        <v>1395</v>
      </c>
      <c r="Q317" s="17" t="s">
        <v>56</v>
      </c>
      <c r="R317" t="s">
        <v>57</v>
      </c>
      <c r="S317" s="23" t="s">
        <v>56</v>
      </c>
      <c r="V317" s="23" t="s">
        <v>1396</v>
      </c>
      <c r="W317" t="s">
        <v>1397</v>
      </c>
      <c r="X317" s="23" t="s">
        <v>75</v>
      </c>
      <c r="Y317" s="18" t="s">
        <v>1398</v>
      </c>
      <c r="Z317" t="s">
        <v>76</v>
      </c>
      <c r="AB317" s="18" t="s">
        <v>116</v>
      </c>
      <c r="AC317" s="23" t="s">
        <v>56</v>
      </c>
      <c r="AD317" t="s">
        <v>56</v>
      </c>
      <c r="AE317" s="2">
        <v>45496</v>
      </c>
      <c r="AG317" s="2">
        <v>45496</v>
      </c>
      <c r="AP317" s="2"/>
      <c r="AS317" t="s">
        <v>111</v>
      </c>
      <c r="AT317" t="s">
        <v>1399</v>
      </c>
      <c r="AU317" t="s">
        <v>1400</v>
      </c>
      <c r="AV317" t="s">
        <v>1401</v>
      </c>
      <c r="AW317" t="s">
        <v>1402</v>
      </c>
    </row>
    <row r="318" spans="1:49" x14ac:dyDescent="0.2">
      <c r="A318">
        <v>317</v>
      </c>
      <c r="B318" s="18" t="s">
        <v>1206</v>
      </c>
      <c r="C318" s="18" t="s">
        <v>50</v>
      </c>
      <c r="D318" s="2"/>
      <c r="F318" s="2" t="s">
        <v>222</v>
      </c>
      <c r="G318" t="s">
        <v>531</v>
      </c>
      <c r="H318" s="19" t="s">
        <v>73</v>
      </c>
      <c r="I318" t="s">
        <v>73</v>
      </c>
      <c r="J318" t="s">
        <v>1102</v>
      </c>
      <c r="K318" t="s">
        <v>1209</v>
      </c>
      <c r="L318" t="s">
        <v>1403</v>
      </c>
      <c r="N318" s="3">
        <v>1</v>
      </c>
      <c r="O318" s="23" t="s">
        <v>1404</v>
      </c>
      <c r="Q318" s="17">
        <v>21</v>
      </c>
      <c r="R318" t="s">
        <v>57</v>
      </c>
      <c r="S318" s="23" t="s">
        <v>56</v>
      </c>
      <c r="V318" s="23" t="s">
        <v>212</v>
      </c>
      <c r="W318" t="s">
        <v>56</v>
      </c>
      <c r="X318" s="23" t="s">
        <v>75</v>
      </c>
      <c r="Y318" s="18" t="s">
        <v>534</v>
      </c>
      <c r="Z318" t="s">
        <v>76</v>
      </c>
      <c r="AB318" s="18" t="s">
        <v>534</v>
      </c>
      <c r="AC318" s="23" t="s">
        <v>56</v>
      </c>
      <c r="AD318" t="s">
        <v>1405</v>
      </c>
      <c r="AF318" s="2">
        <v>45496</v>
      </c>
      <c r="AG318" s="2">
        <v>45496</v>
      </c>
      <c r="AP318" s="2"/>
      <c r="AS318" t="s">
        <v>111</v>
      </c>
      <c r="AT318" s="20" t="s">
        <v>1406</v>
      </c>
    </row>
    <row r="319" spans="1:49" x14ac:dyDescent="0.2">
      <c r="A319">
        <v>318</v>
      </c>
      <c r="B319" s="18" t="s">
        <v>1206</v>
      </c>
      <c r="C319" s="18" t="s">
        <v>89</v>
      </c>
      <c r="D319" s="2"/>
      <c r="F319" s="2" t="s">
        <v>1407</v>
      </c>
      <c r="G319" t="s">
        <v>100</v>
      </c>
      <c r="H319" s="19" t="s">
        <v>73</v>
      </c>
      <c r="I319" t="s">
        <v>73</v>
      </c>
      <c r="J319" t="s">
        <v>1408</v>
      </c>
      <c r="K319" s="2" t="s">
        <v>23</v>
      </c>
      <c r="L319" t="s">
        <v>1409</v>
      </c>
      <c r="N319" s="3">
        <v>1</v>
      </c>
      <c r="O319" s="23" t="s">
        <v>1295</v>
      </c>
      <c r="Q319" s="17">
        <v>33</v>
      </c>
      <c r="R319" t="s">
        <v>57</v>
      </c>
      <c r="S319" t="s">
        <v>1410</v>
      </c>
      <c r="V319" s="23" t="s">
        <v>1411</v>
      </c>
      <c r="W319" t="s">
        <v>56</v>
      </c>
      <c r="X319" s="23" t="s">
        <v>102</v>
      </c>
      <c r="Y319" s="18" t="s">
        <v>103</v>
      </c>
      <c r="Z319" t="s">
        <v>76</v>
      </c>
      <c r="AB319" s="18" t="s">
        <v>103</v>
      </c>
      <c r="AC319" s="23" t="s">
        <v>56</v>
      </c>
      <c r="AD319" t="s">
        <v>104</v>
      </c>
      <c r="AE319" s="2">
        <v>45497</v>
      </c>
      <c r="AG319" s="2">
        <v>45497</v>
      </c>
      <c r="AP319" s="2"/>
      <c r="AS319" t="s">
        <v>111</v>
      </c>
      <c r="AT319" t="s">
        <v>1412</v>
      </c>
    </row>
    <row r="320" spans="1:49" x14ac:dyDescent="0.2">
      <c r="A320">
        <v>319</v>
      </c>
      <c r="B320" s="18" t="s">
        <v>1206</v>
      </c>
      <c r="C320" s="18" t="s">
        <v>89</v>
      </c>
      <c r="D320" s="2"/>
      <c r="F320" s="2" t="s">
        <v>343</v>
      </c>
      <c r="G320" t="s">
        <v>370</v>
      </c>
      <c r="H320" s="19" t="s">
        <v>73</v>
      </c>
      <c r="I320" t="s">
        <v>73</v>
      </c>
      <c r="J320" t="s">
        <v>384</v>
      </c>
      <c r="K320" t="s">
        <v>1212</v>
      </c>
      <c r="L320" t="s">
        <v>1413</v>
      </c>
      <c r="N320" s="3">
        <v>1</v>
      </c>
      <c r="O320" t="s">
        <v>1414</v>
      </c>
      <c r="Q320" s="17">
        <v>27</v>
      </c>
      <c r="R320" t="s">
        <v>57</v>
      </c>
      <c r="S320" s="23" t="s">
        <v>56</v>
      </c>
      <c r="V320" s="23" t="s">
        <v>56</v>
      </c>
      <c r="W320" t="s">
        <v>56</v>
      </c>
      <c r="X320" s="23" t="s">
        <v>75</v>
      </c>
      <c r="Y320" s="18" t="s">
        <v>373</v>
      </c>
      <c r="Z320" t="s">
        <v>76</v>
      </c>
      <c r="AB320" s="18" t="s">
        <v>373</v>
      </c>
      <c r="AC320" s="23" t="s">
        <v>1415</v>
      </c>
      <c r="AD320" t="s">
        <v>1416</v>
      </c>
      <c r="AE320" s="2">
        <v>45500</v>
      </c>
      <c r="AG320" s="2">
        <v>45500</v>
      </c>
      <c r="AP320" s="2"/>
      <c r="AS320" t="s">
        <v>111</v>
      </c>
      <c r="AT320" t="s">
        <v>1417</v>
      </c>
      <c r="AU320" t="s">
        <v>1418</v>
      </c>
      <c r="AV320" t="s">
        <v>1419</v>
      </c>
    </row>
    <row r="321" spans="1:49" x14ac:dyDescent="0.2">
      <c r="A321">
        <v>320</v>
      </c>
      <c r="B321" s="18" t="s">
        <v>1206</v>
      </c>
      <c r="C321" s="18" t="s">
        <v>50</v>
      </c>
      <c r="D321" s="2"/>
      <c r="F321" s="2">
        <v>45088</v>
      </c>
      <c r="G321" t="s">
        <v>108</v>
      </c>
      <c r="H321" s="19" t="s">
        <v>73</v>
      </c>
      <c r="I321" t="s">
        <v>73</v>
      </c>
      <c r="J321" t="s">
        <v>105</v>
      </c>
      <c r="K321" t="s">
        <v>1209</v>
      </c>
      <c r="L321" t="s">
        <v>2290</v>
      </c>
      <c r="N321" s="3">
        <v>3</v>
      </c>
      <c r="O321" t="s">
        <v>2293</v>
      </c>
      <c r="Q321" s="17"/>
      <c r="R321" t="s">
        <v>57</v>
      </c>
      <c r="S321" s="23" t="s">
        <v>56</v>
      </c>
      <c r="V321" s="23" t="s">
        <v>56</v>
      </c>
      <c r="W321" t="s">
        <v>2294</v>
      </c>
      <c r="X321" s="23" t="s">
        <v>2295</v>
      </c>
      <c r="Y321" s="18" t="s">
        <v>109</v>
      </c>
      <c r="Z321" s="23" t="s">
        <v>76</v>
      </c>
      <c r="AB321" s="18" t="s">
        <v>109</v>
      </c>
      <c r="AC321" s="23"/>
      <c r="AF321" s="2">
        <v>45501</v>
      </c>
      <c r="AG321" s="2">
        <v>45501</v>
      </c>
      <c r="AP321" s="2"/>
      <c r="AS321" t="s">
        <v>2285</v>
      </c>
      <c r="AT321" t="s">
        <v>2285</v>
      </c>
    </row>
    <row r="322" spans="1:49" x14ac:dyDescent="0.2">
      <c r="A322">
        <v>321</v>
      </c>
      <c r="B322" s="18" t="s">
        <v>1206</v>
      </c>
      <c r="C322" s="18" t="s">
        <v>50</v>
      </c>
      <c r="D322" s="2"/>
      <c r="F322" s="2">
        <v>45088</v>
      </c>
      <c r="G322" t="s">
        <v>108</v>
      </c>
      <c r="H322" s="19" t="s">
        <v>73</v>
      </c>
      <c r="I322" t="s">
        <v>73</v>
      </c>
      <c r="J322" t="s">
        <v>105</v>
      </c>
      <c r="K322" t="s">
        <v>1209</v>
      </c>
      <c r="L322" t="s">
        <v>2290</v>
      </c>
      <c r="N322" s="3">
        <v>3</v>
      </c>
      <c r="O322" s="23" t="s">
        <v>2291</v>
      </c>
      <c r="Q322" s="17"/>
      <c r="R322" t="s">
        <v>57</v>
      </c>
      <c r="S322" s="23" t="s">
        <v>56</v>
      </c>
      <c r="V322" s="23" t="s">
        <v>56</v>
      </c>
      <c r="W322" t="s">
        <v>2294</v>
      </c>
      <c r="X322" s="23" t="s">
        <v>2295</v>
      </c>
      <c r="Y322" s="18" t="s">
        <v>109</v>
      </c>
      <c r="Z322" s="23" t="s">
        <v>76</v>
      </c>
      <c r="AB322" s="18" t="s">
        <v>109</v>
      </c>
      <c r="AC322" s="23"/>
      <c r="AF322" s="2">
        <v>45501</v>
      </c>
      <c r="AG322" s="2">
        <v>45501</v>
      </c>
      <c r="AP322" s="2"/>
      <c r="AS322" t="s">
        <v>2285</v>
      </c>
      <c r="AT322" t="s">
        <v>2285</v>
      </c>
    </row>
    <row r="323" spans="1:49" x14ac:dyDescent="0.2">
      <c r="A323">
        <v>322</v>
      </c>
      <c r="B323" s="18" t="s">
        <v>1206</v>
      </c>
      <c r="C323" s="18" t="s">
        <v>50</v>
      </c>
      <c r="D323" s="2"/>
      <c r="F323" s="2">
        <v>45088</v>
      </c>
      <c r="G323" t="s">
        <v>108</v>
      </c>
      <c r="H323" s="19" t="s">
        <v>73</v>
      </c>
      <c r="I323" t="s">
        <v>73</v>
      </c>
      <c r="J323" t="s">
        <v>105</v>
      </c>
      <c r="K323" t="s">
        <v>1209</v>
      </c>
      <c r="L323" t="s">
        <v>2290</v>
      </c>
      <c r="N323" s="3">
        <v>3</v>
      </c>
      <c r="O323" s="23" t="s">
        <v>2292</v>
      </c>
      <c r="Q323" s="17"/>
      <c r="R323" t="s">
        <v>57</v>
      </c>
      <c r="S323" s="23" t="s">
        <v>56</v>
      </c>
      <c r="V323" s="23" t="s">
        <v>56</v>
      </c>
      <c r="W323" t="s">
        <v>2294</v>
      </c>
      <c r="X323" s="23" t="s">
        <v>2295</v>
      </c>
      <c r="Y323" s="18" t="s">
        <v>109</v>
      </c>
      <c r="Z323" s="23" t="s">
        <v>76</v>
      </c>
      <c r="AB323" s="18" t="s">
        <v>109</v>
      </c>
      <c r="AC323" s="23"/>
      <c r="AF323" s="2">
        <v>45501</v>
      </c>
      <c r="AG323" s="2">
        <v>45501</v>
      </c>
      <c r="AP323" s="2"/>
      <c r="AS323" t="s">
        <v>2285</v>
      </c>
      <c r="AT323" t="s">
        <v>2285</v>
      </c>
    </row>
    <row r="324" spans="1:49" x14ac:dyDescent="0.2">
      <c r="A324">
        <v>323</v>
      </c>
      <c r="B324" s="18" t="s">
        <v>1206</v>
      </c>
      <c r="C324" s="18" t="s">
        <v>89</v>
      </c>
      <c r="D324" s="2"/>
      <c r="F324" s="2" t="s">
        <v>1420</v>
      </c>
      <c r="G324" t="s">
        <v>51</v>
      </c>
      <c r="H324" s="19" t="s">
        <v>73</v>
      </c>
      <c r="I324" t="s">
        <v>73</v>
      </c>
      <c r="J324" t="s">
        <v>80</v>
      </c>
      <c r="K324" t="s">
        <v>1212</v>
      </c>
      <c r="L324" t="s">
        <v>1421</v>
      </c>
      <c r="N324" s="3">
        <v>1</v>
      </c>
      <c r="O324" t="s">
        <v>1422</v>
      </c>
      <c r="Q324" s="17" t="s">
        <v>56</v>
      </c>
      <c r="R324" t="s">
        <v>57</v>
      </c>
      <c r="S324" s="23" t="s">
        <v>56</v>
      </c>
      <c r="V324" s="23" t="s">
        <v>56</v>
      </c>
      <c r="W324" t="s">
        <v>56</v>
      </c>
      <c r="X324" s="23" t="s">
        <v>75</v>
      </c>
      <c r="Y324" s="18" t="s">
        <v>1423</v>
      </c>
      <c r="Z324" t="s">
        <v>76</v>
      </c>
      <c r="AB324" s="18" t="s">
        <v>77</v>
      </c>
      <c r="AC324" s="23" t="s">
        <v>56</v>
      </c>
      <c r="AD324" t="s">
        <v>1424</v>
      </c>
      <c r="AE324" s="2">
        <v>45501</v>
      </c>
      <c r="AG324" s="2">
        <v>45501</v>
      </c>
      <c r="AI324" s="18" t="s">
        <v>1423</v>
      </c>
      <c r="AJ324" t="s">
        <v>56</v>
      </c>
      <c r="AP324" s="2"/>
      <c r="AS324" t="s">
        <v>111</v>
      </c>
      <c r="AT324" t="s">
        <v>1425</v>
      </c>
      <c r="AU324" t="s">
        <v>1426</v>
      </c>
      <c r="AV324" t="s">
        <v>1427</v>
      </c>
      <c r="AW324" t="s">
        <v>1428</v>
      </c>
    </row>
    <row r="325" spans="1:49" x14ac:dyDescent="0.2">
      <c r="A325">
        <v>324</v>
      </c>
      <c r="B325" s="18" t="s">
        <v>1206</v>
      </c>
      <c r="C325" s="18" t="s">
        <v>89</v>
      </c>
      <c r="D325" s="2"/>
      <c r="F325" s="2" t="s">
        <v>56</v>
      </c>
      <c r="G325" t="s">
        <v>51</v>
      </c>
      <c r="H325" s="19" t="s">
        <v>73</v>
      </c>
      <c r="I325" t="s">
        <v>73</v>
      </c>
      <c r="J325" t="s">
        <v>148</v>
      </c>
      <c r="K325" s="2" t="s">
        <v>1210</v>
      </c>
      <c r="L325" t="s">
        <v>442</v>
      </c>
      <c r="N325" s="3">
        <v>1</v>
      </c>
      <c r="O325" t="s">
        <v>1429</v>
      </c>
      <c r="Q325" s="17" t="s">
        <v>56</v>
      </c>
      <c r="R325" t="s">
        <v>57</v>
      </c>
      <c r="S325" s="23" t="s">
        <v>56</v>
      </c>
      <c r="V325" s="23" t="s">
        <v>56</v>
      </c>
      <c r="W325" t="s">
        <v>1430</v>
      </c>
      <c r="X325" s="23" t="s">
        <v>75</v>
      </c>
      <c r="Y325" s="18" t="s">
        <v>77</v>
      </c>
      <c r="Z325" t="s">
        <v>76</v>
      </c>
      <c r="AB325" s="18" t="s">
        <v>77</v>
      </c>
      <c r="AC325" s="23" t="s">
        <v>56</v>
      </c>
      <c r="AD325" s="23" t="s">
        <v>56</v>
      </c>
      <c r="AE325" s="2">
        <v>45502</v>
      </c>
      <c r="AG325" s="2">
        <v>45502</v>
      </c>
      <c r="AP325" s="2"/>
      <c r="AS325" t="s">
        <v>111</v>
      </c>
      <c r="AT325" t="s">
        <v>1431</v>
      </c>
    </row>
    <row r="326" spans="1:49" x14ac:dyDescent="0.2">
      <c r="A326">
        <v>325</v>
      </c>
      <c r="B326" s="18" t="s">
        <v>1206</v>
      </c>
      <c r="C326" s="18" t="s">
        <v>89</v>
      </c>
      <c r="D326" s="2"/>
      <c r="F326" s="2">
        <v>45141</v>
      </c>
      <c r="G326" t="s">
        <v>147</v>
      </c>
      <c r="H326" s="19" t="s">
        <v>73</v>
      </c>
      <c r="I326" t="s">
        <v>73</v>
      </c>
      <c r="J326" t="s">
        <v>1408</v>
      </c>
      <c r="K326" s="2" t="s">
        <v>23</v>
      </c>
      <c r="L326" t="s">
        <v>1432</v>
      </c>
      <c r="N326" s="3">
        <v>1</v>
      </c>
      <c r="O326" t="s">
        <v>1433</v>
      </c>
      <c r="Q326" s="17" t="s">
        <v>1434</v>
      </c>
      <c r="R326" t="s">
        <v>57</v>
      </c>
      <c r="S326" s="23" t="s">
        <v>56</v>
      </c>
      <c r="V326" s="23" t="s">
        <v>56</v>
      </c>
      <c r="W326" s="23" t="s">
        <v>56</v>
      </c>
      <c r="X326" s="23" t="s">
        <v>75</v>
      </c>
      <c r="Y326" s="18" t="s">
        <v>151</v>
      </c>
      <c r="Z326" t="s">
        <v>76</v>
      </c>
      <c r="AB326" s="18" t="s">
        <v>151</v>
      </c>
      <c r="AC326" t="s">
        <v>362</v>
      </c>
      <c r="AD326" t="s">
        <v>1435</v>
      </c>
      <c r="AE326" s="2">
        <v>45503</v>
      </c>
      <c r="AG326" s="2">
        <v>45503</v>
      </c>
      <c r="AP326" s="2"/>
      <c r="AS326" t="s">
        <v>111</v>
      </c>
      <c r="AT326" t="s">
        <v>1436</v>
      </c>
      <c r="AU326" t="s">
        <v>1437</v>
      </c>
      <c r="AV326" t="s">
        <v>1438</v>
      </c>
      <c r="AW326" t="s">
        <v>1439</v>
      </c>
    </row>
    <row r="327" spans="1:49" x14ac:dyDescent="0.2">
      <c r="A327">
        <v>326</v>
      </c>
      <c r="B327" s="18" t="s">
        <v>1206</v>
      </c>
      <c r="C327" s="18" t="s">
        <v>50</v>
      </c>
      <c r="D327" s="2"/>
      <c r="F327" s="2">
        <v>45271</v>
      </c>
      <c r="G327" t="s">
        <v>108</v>
      </c>
      <c r="H327" s="19" t="s">
        <v>73</v>
      </c>
      <c r="I327" t="s">
        <v>73</v>
      </c>
      <c r="J327" t="s">
        <v>105</v>
      </c>
      <c r="K327" s="2" t="s">
        <v>1209</v>
      </c>
      <c r="L327" t="s">
        <v>2281</v>
      </c>
      <c r="N327" s="3">
        <v>1</v>
      </c>
      <c r="O327" t="s">
        <v>2282</v>
      </c>
      <c r="Q327" s="17"/>
      <c r="R327" t="s">
        <v>57</v>
      </c>
      <c r="S327" s="23" t="s">
        <v>108</v>
      </c>
      <c r="V327" s="23" t="s">
        <v>56</v>
      </c>
      <c r="W327" s="23" t="s">
        <v>2283</v>
      </c>
      <c r="X327" s="23" t="s">
        <v>75</v>
      </c>
      <c r="Y327" s="18" t="s">
        <v>109</v>
      </c>
      <c r="Z327" s="23" t="s">
        <v>76</v>
      </c>
      <c r="AB327" s="18" t="s">
        <v>144</v>
      </c>
      <c r="AD327" t="s">
        <v>2284</v>
      </c>
      <c r="AF327" s="2">
        <v>45510</v>
      </c>
      <c r="AG327" s="2">
        <v>45510</v>
      </c>
      <c r="AP327" s="2"/>
      <c r="AS327" t="s">
        <v>2285</v>
      </c>
      <c r="AT327" t="s">
        <v>2285</v>
      </c>
    </row>
    <row r="328" spans="1:49" ht="15.75" x14ac:dyDescent="0.25">
      <c r="A328">
        <v>327</v>
      </c>
      <c r="B328" s="30" t="s">
        <v>1206</v>
      </c>
      <c r="C328" s="30" t="s">
        <v>50</v>
      </c>
      <c r="D328" s="1"/>
      <c r="E328" s="1"/>
      <c r="F328" s="7"/>
      <c r="G328" s="8" t="s">
        <v>1256</v>
      </c>
      <c r="H328" s="29" t="s">
        <v>480</v>
      </c>
      <c r="I328" s="1" t="s">
        <v>73</v>
      </c>
      <c r="J328" s="1" t="s">
        <v>56</v>
      </c>
      <c r="K328" s="1" t="s">
        <v>23</v>
      </c>
      <c r="L328" s="1"/>
      <c r="M328" s="1"/>
      <c r="N328" s="1"/>
      <c r="O328" s="8" t="s">
        <v>2208</v>
      </c>
      <c r="P328" s="1"/>
      <c r="Q328" s="1"/>
      <c r="R328" s="8" t="s">
        <v>57</v>
      </c>
      <c r="S328" s="1"/>
      <c r="T328" s="1"/>
      <c r="U328" s="1"/>
      <c r="V328" s="1"/>
      <c r="W328" s="10" t="s">
        <v>1265</v>
      </c>
      <c r="X328" s="1"/>
      <c r="Y328" s="30"/>
      <c r="Z328" s="1"/>
      <c r="AA328" s="1"/>
      <c r="AB328" s="30"/>
      <c r="AC328" s="1"/>
      <c r="AD328" s="1"/>
      <c r="AE328" s="7">
        <v>45432</v>
      </c>
      <c r="AF328" s="7">
        <v>45522</v>
      </c>
      <c r="AG328" s="7">
        <v>45522</v>
      </c>
      <c r="AH328" s="1"/>
      <c r="AI328" s="1"/>
      <c r="AJ328" s="1"/>
      <c r="AK328" s="1"/>
      <c r="AL328" s="1"/>
      <c r="AS328" t="s">
        <v>2285</v>
      </c>
      <c r="AT328" t="s">
        <v>2285</v>
      </c>
    </row>
    <row r="329" spans="1:49" x14ac:dyDescent="0.2">
      <c r="A329">
        <v>328</v>
      </c>
      <c r="B329" s="18" t="s">
        <v>1206</v>
      </c>
      <c r="C329" s="18" t="s">
        <v>50</v>
      </c>
      <c r="D329" s="2"/>
      <c r="F329" s="2">
        <v>45141</v>
      </c>
      <c r="G329" t="s">
        <v>140</v>
      </c>
      <c r="H329" s="19" t="s">
        <v>73</v>
      </c>
      <c r="I329" t="s">
        <v>73</v>
      </c>
      <c r="J329" t="s">
        <v>56</v>
      </c>
      <c r="K329" t="s">
        <v>23</v>
      </c>
      <c r="L329" t="s">
        <v>2234</v>
      </c>
      <c r="N329" s="3">
        <v>1</v>
      </c>
      <c r="O329" t="s">
        <v>2276</v>
      </c>
      <c r="Q329" s="17" t="s">
        <v>1440</v>
      </c>
      <c r="R329" t="s">
        <v>57</v>
      </c>
      <c r="S329" s="23" t="s">
        <v>140</v>
      </c>
      <c r="V329" s="23" t="s">
        <v>56</v>
      </c>
      <c r="W329" t="s">
        <v>1441</v>
      </c>
      <c r="X329" s="23" t="s">
        <v>75</v>
      </c>
      <c r="Y329" s="18" t="s">
        <v>144</v>
      </c>
      <c r="Z329" t="s">
        <v>76</v>
      </c>
      <c r="AA329" s="18" t="s">
        <v>144</v>
      </c>
      <c r="AB329" s="18" t="s">
        <v>144</v>
      </c>
      <c r="AC329" s="23" t="s">
        <v>228</v>
      </c>
      <c r="AD329" t="s">
        <v>489</v>
      </c>
      <c r="AF329" s="2">
        <v>45531</v>
      </c>
      <c r="AG329" s="2">
        <v>45531</v>
      </c>
      <c r="AP329" s="2"/>
      <c r="AS329" t="s">
        <v>111</v>
      </c>
      <c r="AT329" t="s">
        <v>1442</v>
      </c>
    </row>
    <row r="330" spans="1:49" x14ac:dyDescent="0.2">
      <c r="A330">
        <v>329</v>
      </c>
      <c r="B330" s="18" t="s">
        <v>1206</v>
      </c>
      <c r="C330" s="18" t="s">
        <v>50</v>
      </c>
      <c r="D330" s="2"/>
      <c r="F330" s="2">
        <v>45251</v>
      </c>
      <c r="G330" t="s">
        <v>108</v>
      </c>
      <c r="H330" s="19" t="s">
        <v>73</v>
      </c>
      <c r="I330" t="s">
        <v>73</v>
      </c>
      <c r="J330" t="s">
        <v>287</v>
      </c>
      <c r="K330" t="s">
        <v>1209</v>
      </c>
      <c r="L330" t="s">
        <v>2286</v>
      </c>
      <c r="N330" s="3">
        <v>2</v>
      </c>
      <c r="O330" t="s">
        <v>2287</v>
      </c>
      <c r="Q330" s="17"/>
      <c r="R330" t="s">
        <v>57</v>
      </c>
      <c r="S330" s="23" t="s">
        <v>108</v>
      </c>
      <c r="V330" s="23"/>
      <c r="W330" s="23" t="s">
        <v>2289</v>
      </c>
      <c r="X330" s="23" t="s">
        <v>75</v>
      </c>
      <c r="Y330" s="18" t="s">
        <v>109</v>
      </c>
      <c r="Z330" s="23" t="s">
        <v>76</v>
      </c>
      <c r="AA330" s="18"/>
      <c r="AB330" s="18" t="s">
        <v>109</v>
      </c>
      <c r="AC330" s="23"/>
      <c r="AD330" s="19" t="s">
        <v>2284</v>
      </c>
      <c r="AE330" s="2">
        <v>45482</v>
      </c>
      <c r="AF330" s="2">
        <v>45535</v>
      </c>
      <c r="AG330" s="2">
        <v>45535</v>
      </c>
      <c r="AP330" s="2"/>
      <c r="AS330" t="s">
        <v>2285</v>
      </c>
      <c r="AT330" t="s">
        <v>2285</v>
      </c>
    </row>
    <row r="331" spans="1:49" x14ac:dyDescent="0.2">
      <c r="A331">
        <v>330</v>
      </c>
      <c r="B331" s="18" t="s">
        <v>1206</v>
      </c>
      <c r="C331" s="18" t="s">
        <v>50</v>
      </c>
      <c r="D331" s="2"/>
      <c r="F331" s="2">
        <v>45251</v>
      </c>
      <c r="G331" t="s">
        <v>108</v>
      </c>
      <c r="H331" s="19" t="s">
        <v>73</v>
      </c>
      <c r="I331" t="s">
        <v>73</v>
      </c>
      <c r="J331" t="s">
        <v>287</v>
      </c>
      <c r="K331" t="s">
        <v>1209</v>
      </c>
      <c r="L331" t="s">
        <v>2286</v>
      </c>
      <c r="N331" s="3">
        <v>2</v>
      </c>
      <c r="O331" t="s">
        <v>2288</v>
      </c>
      <c r="Q331" s="17"/>
      <c r="R331" t="s">
        <v>57</v>
      </c>
      <c r="S331" s="23" t="s">
        <v>108</v>
      </c>
      <c r="V331" s="23"/>
      <c r="W331" s="23" t="s">
        <v>2289</v>
      </c>
      <c r="X331" s="23" t="s">
        <v>75</v>
      </c>
      <c r="Y331" s="18" t="s">
        <v>109</v>
      </c>
      <c r="Z331" s="23" t="s">
        <v>76</v>
      </c>
      <c r="AA331" s="18"/>
      <c r="AB331" s="18" t="s">
        <v>109</v>
      </c>
      <c r="AC331" s="23"/>
      <c r="AD331" s="19" t="s">
        <v>2284</v>
      </c>
      <c r="AE331" s="2">
        <v>45482</v>
      </c>
      <c r="AF331" s="2">
        <v>45535</v>
      </c>
      <c r="AG331" s="2">
        <v>45535</v>
      </c>
      <c r="AP331" s="2"/>
      <c r="AS331" t="s">
        <v>2285</v>
      </c>
      <c r="AT331" t="s">
        <v>2285</v>
      </c>
    </row>
    <row r="332" spans="1:49" x14ac:dyDescent="0.2">
      <c r="A332">
        <v>331</v>
      </c>
      <c r="B332" s="18" t="s">
        <v>1206</v>
      </c>
      <c r="C332" s="18" t="s">
        <v>50</v>
      </c>
      <c r="D332" s="2"/>
      <c r="F332" s="2">
        <v>45045</v>
      </c>
      <c r="G332" t="s">
        <v>100</v>
      </c>
      <c r="H332" s="19" t="s">
        <v>73</v>
      </c>
      <c r="I332" t="s">
        <v>73</v>
      </c>
      <c r="J332" t="s">
        <v>1443</v>
      </c>
      <c r="K332" t="s">
        <v>1209</v>
      </c>
      <c r="L332" t="s">
        <v>1444</v>
      </c>
      <c r="N332" s="3">
        <v>1</v>
      </c>
      <c r="O332" t="s">
        <v>2259</v>
      </c>
      <c r="Q332" s="17" t="s">
        <v>1440</v>
      </c>
      <c r="R332" t="s">
        <v>57</v>
      </c>
      <c r="S332" s="23" t="s">
        <v>100</v>
      </c>
      <c r="V332" s="23" t="s">
        <v>106</v>
      </c>
      <c r="W332" t="s">
        <v>1445</v>
      </c>
      <c r="X332" s="23" t="s">
        <v>75</v>
      </c>
      <c r="Y332" s="18" t="s">
        <v>103</v>
      </c>
      <c r="Z332" t="s">
        <v>76</v>
      </c>
      <c r="AA332" s="18" t="s">
        <v>103</v>
      </c>
      <c r="AB332" s="18" t="s">
        <v>103</v>
      </c>
      <c r="AC332" s="23" t="s">
        <v>56</v>
      </c>
      <c r="AD332" t="s">
        <v>433</v>
      </c>
      <c r="AF332" s="2">
        <v>45535</v>
      </c>
      <c r="AG332" s="2">
        <v>45535</v>
      </c>
      <c r="AP332" s="2"/>
      <c r="AS332" t="s">
        <v>111</v>
      </c>
      <c r="AT332" t="s">
        <v>1446</v>
      </c>
    </row>
    <row r="333" spans="1:49" x14ac:dyDescent="0.2">
      <c r="A333">
        <v>332</v>
      </c>
      <c r="B333" s="18" t="s">
        <v>1206</v>
      </c>
      <c r="C333" s="18" t="s">
        <v>50</v>
      </c>
      <c r="D333" s="2"/>
      <c r="G333" t="s">
        <v>108</v>
      </c>
      <c r="H333" s="19" t="s">
        <v>73</v>
      </c>
      <c r="I333" t="s">
        <v>73</v>
      </c>
      <c r="J333" t="s">
        <v>56</v>
      </c>
      <c r="K333" t="s">
        <v>23</v>
      </c>
      <c r="L333" t="s">
        <v>56</v>
      </c>
      <c r="N333" s="3">
        <v>1</v>
      </c>
      <c r="O333" t="s">
        <v>2318</v>
      </c>
      <c r="Q333" s="17"/>
      <c r="R333" t="s">
        <v>57</v>
      </c>
      <c r="S333" s="23" t="s">
        <v>108</v>
      </c>
      <c r="V333" s="23"/>
      <c r="W333" s="23" t="s">
        <v>2319</v>
      </c>
      <c r="X333" s="23" t="s">
        <v>56</v>
      </c>
      <c r="Y333" s="18" t="s">
        <v>109</v>
      </c>
      <c r="AA333" s="18" t="s">
        <v>109</v>
      </c>
      <c r="AB333" s="18" t="s">
        <v>109</v>
      </c>
      <c r="AC333" s="23"/>
      <c r="AF333" s="2">
        <v>45536</v>
      </c>
      <c r="AG333" s="2">
        <v>45536</v>
      </c>
      <c r="AP333" s="2"/>
      <c r="AS333" t="s">
        <v>2285</v>
      </c>
      <c r="AT333" t="s">
        <v>2285</v>
      </c>
    </row>
    <row r="334" spans="1:49" x14ac:dyDescent="0.2">
      <c r="A334">
        <v>333</v>
      </c>
      <c r="B334" s="18" t="s">
        <v>1206</v>
      </c>
      <c r="C334" s="18" t="s">
        <v>50</v>
      </c>
      <c r="D334" s="2"/>
      <c r="F334" s="2">
        <v>45601</v>
      </c>
      <c r="G334" t="s">
        <v>108</v>
      </c>
      <c r="H334" s="19" t="s">
        <v>73</v>
      </c>
      <c r="I334" t="s">
        <v>73</v>
      </c>
      <c r="J334" t="s">
        <v>2309</v>
      </c>
      <c r="K334" t="s">
        <v>1212</v>
      </c>
      <c r="L334" t="s">
        <v>2310</v>
      </c>
      <c r="N334" s="3">
        <v>1</v>
      </c>
      <c r="O334" t="s">
        <v>2308</v>
      </c>
      <c r="Q334" s="17"/>
      <c r="R334" t="s">
        <v>187</v>
      </c>
      <c r="S334" s="23" t="s">
        <v>108</v>
      </c>
      <c r="V334" s="23"/>
      <c r="W334" s="23" t="s">
        <v>2311</v>
      </c>
      <c r="X334" s="23"/>
      <c r="Y334" s="18" t="s">
        <v>109</v>
      </c>
      <c r="AA334" s="18" t="s">
        <v>109</v>
      </c>
      <c r="AB334" s="18" t="s">
        <v>109</v>
      </c>
      <c r="AC334" s="23"/>
      <c r="AF334" s="2">
        <v>45538</v>
      </c>
      <c r="AG334" s="2">
        <v>45538</v>
      </c>
      <c r="AP334" s="2"/>
      <c r="AS334" t="s">
        <v>2285</v>
      </c>
      <c r="AT334" t="s">
        <v>2285</v>
      </c>
    </row>
    <row r="335" spans="1:49" x14ac:dyDescent="0.2">
      <c r="A335">
        <v>334</v>
      </c>
      <c r="B335" s="18" t="s">
        <v>1206</v>
      </c>
      <c r="C335" s="18" t="s">
        <v>50</v>
      </c>
      <c r="D335" s="2"/>
      <c r="F335" s="2">
        <v>44486</v>
      </c>
      <c r="G335" t="s">
        <v>108</v>
      </c>
      <c r="H335" s="19" t="s">
        <v>73</v>
      </c>
      <c r="I335" t="s">
        <v>73</v>
      </c>
      <c r="J335" t="s">
        <v>2297</v>
      </c>
      <c r="K335" t="s">
        <v>1212</v>
      </c>
      <c r="L335" t="s">
        <v>2298</v>
      </c>
      <c r="N335" s="3">
        <v>1</v>
      </c>
      <c r="O335" t="s">
        <v>2296</v>
      </c>
      <c r="Q335" s="17"/>
      <c r="R335" t="s">
        <v>57</v>
      </c>
      <c r="S335" s="23" t="s">
        <v>108</v>
      </c>
      <c r="V335" s="23"/>
      <c r="W335" s="23" t="s">
        <v>2299</v>
      </c>
      <c r="X335" s="23" t="s">
        <v>75</v>
      </c>
      <c r="Y335" s="18" t="s">
        <v>109</v>
      </c>
      <c r="Z335" s="23" t="s">
        <v>76</v>
      </c>
      <c r="AA335" s="18" t="s">
        <v>109</v>
      </c>
      <c r="AB335" s="18" t="s">
        <v>109</v>
      </c>
      <c r="AC335" s="23"/>
      <c r="AF335" s="2">
        <v>45538</v>
      </c>
      <c r="AG335" s="2">
        <v>45538</v>
      </c>
      <c r="AP335" s="2"/>
      <c r="AS335" t="s">
        <v>2285</v>
      </c>
      <c r="AT335" t="s">
        <v>2285</v>
      </c>
    </row>
    <row r="336" spans="1:49" x14ac:dyDescent="0.2">
      <c r="A336">
        <v>335</v>
      </c>
      <c r="B336" s="18" t="s">
        <v>1206</v>
      </c>
      <c r="C336" s="18" t="s">
        <v>50</v>
      </c>
      <c r="D336" s="2"/>
      <c r="F336" s="2" t="s">
        <v>56</v>
      </c>
      <c r="G336" t="s">
        <v>51</v>
      </c>
      <c r="H336" s="19" t="s">
        <v>73</v>
      </c>
      <c r="I336" t="s">
        <v>73</v>
      </c>
      <c r="J336" t="s">
        <v>1408</v>
      </c>
      <c r="K336" s="2" t="s">
        <v>23</v>
      </c>
      <c r="L336" t="s">
        <v>1447</v>
      </c>
      <c r="N336" s="3">
        <v>1</v>
      </c>
      <c r="O336" t="s">
        <v>523</v>
      </c>
      <c r="Q336" s="17" t="s">
        <v>56</v>
      </c>
      <c r="R336" t="s">
        <v>57</v>
      </c>
      <c r="S336" s="23" t="s">
        <v>51</v>
      </c>
      <c r="V336" s="23" t="s">
        <v>56</v>
      </c>
      <c r="W336" t="s">
        <v>1448</v>
      </c>
      <c r="X336" s="23" t="s">
        <v>654</v>
      </c>
      <c r="Y336" s="18" t="s">
        <v>77</v>
      </c>
      <c r="Z336" t="s">
        <v>76</v>
      </c>
      <c r="AA336" s="18" t="s">
        <v>77</v>
      </c>
      <c r="AB336" s="18" t="s">
        <v>77</v>
      </c>
      <c r="AC336" s="23" t="s">
        <v>56</v>
      </c>
      <c r="AD336" t="s">
        <v>1449</v>
      </c>
      <c r="AF336" s="2">
        <v>45539</v>
      </c>
      <c r="AG336" s="2">
        <v>45539</v>
      </c>
      <c r="AK336" s="2">
        <v>45539</v>
      </c>
      <c r="AL336" s="2">
        <v>45573</v>
      </c>
      <c r="AP336" s="2"/>
      <c r="AS336" t="s">
        <v>111</v>
      </c>
      <c r="AT336" t="s">
        <v>1450</v>
      </c>
      <c r="AU336" t="s">
        <v>1451</v>
      </c>
      <c r="AV336" s="20" t="s">
        <v>1452</v>
      </c>
      <c r="AW336" s="20" t="s">
        <v>1453</v>
      </c>
    </row>
    <row r="337" spans="1:51" x14ac:dyDescent="0.2">
      <c r="A337">
        <v>336</v>
      </c>
      <c r="B337" s="18" t="s">
        <v>1206</v>
      </c>
      <c r="C337" s="18" t="s">
        <v>89</v>
      </c>
      <c r="D337" s="2"/>
      <c r="F337" s="2">
        <v>45183</v>
      </c>
      <c r="G337" t="s">
        <v>90</v>
      </c>
      <c r="H337" s="19" t="s">
        <v>73</v>
      </c>
      <c r="I337" t="s">
        <v>73</v>
      </c>
      <c r="J337" t="s">
        <v>56</v>
      </c>
      <c r="K337" t="s">
        <v>23</v>
      </c>
      <c r="L337" t="s">
        <v>1454</v>
      </c>
      <c r="N337" s="3">
        <v>2</v>
      </c>
      <c r="O337" t="s">
        <v>2246</v>
      </c>
      <c r="Q337" s="17">
        <v>26</v>
      </c>
      <c r="R337" t="s">
        <v>57</v>
      </c>
      <c r="S337" s="23" t="s">
        <v>90</v>
      </c>
      <c r="V337" s="23" t="s">
        <v>212</v>
      </c>
      <c r="W337" t="s">
        <v>1455</v>
      </c>
      <c r="X337" s="23" t="s">
        <v>75</v>
      </c>
      <c r="Y337" s="18" t="s">
        <v>383</v>
      </c>
      <c r="Z337" t="s">
        <v>76</v>
      </c>
      <c r="AA337" s="18" t="s">
        <v>383</v>
      </c>
      <c r="AB337" s="18" t="s">
        <v>383</v>
      </c>
      <c r="AC337" s="23" t="s">
        <v>1456</v>
      </c>
      <c r="AD337" t="s">
        <v>1457</v>
      </c>
      <c r="AE337" s="2">
        <v>45540</v>
      </c>
      <c r="AG337" s="2">
        <v>45540</v>
      </c>
      <c r="AK337" s="2">
        <v>45540</v>
      </c>
      <c r="AP337" s="2"/>
      <c r="AS337" t="s">
        <v>111</v>
      </c>
      <c r="AT337" t="s">
        <v>1458</v>
      </c>
    </row>
    <row r="338" spans="1:51" x14ac:dyDescent="0.2">
      <c r="A338">
        <v>337</v>
      </c>
      <c r="B338" s="18" t="s">
        <v>1206</v>
      </c>
      <c r="C338" s="18" t="s">
        <v>89</v>
      </c>
      <c r="D338" s="2"/>
      <c r="F338" s="2">
        <v>45183</v>
      </c>
      <c r="G338" t="s">
        <v>90</v>
      </c>
      <c r="H338" s="19" t="s">
        <v>73</v>
      </c>
      <c r="I338" t="s">
        <v>73</v>
      </c>
      <c r="J338" t="s">
        <v>56</v>
      </c>
      <c r="K338" t="s">
        <v>23</v>
      </c>
      <c r="L338" t="s">
        <v>1454</v>
      </c>
      <c r="N338" s="3">
        <v>2</v>
      </c>
      <c r="O338" t="s">
        <v>1459</v>
      </c>
      <c r="Q338" s="17">
        <v>22</v>
      </c>
      <c r="R338" t="s">
        <v>57</v>
      </c>
      <c r="S338" s="23" t="s">
        <v>90</v>
      </c>
      <c r="V338" s="23" t="s">
        <v>212</v>
      </c>
      <c r="W338" t="s">
        <v>1455</v>
      </c>
      <c r="X338" s="23" t="s">
        <v>75</v>
      </c>
      <c r="Y338" s="18" t="s">
        <v>383</v>
      </c>
      <c r="Z338" t="s">
        <v>76</v>
      </c>
      <c r="AA338" s="18" t="s">
        <v>383</v>
      </c>
      <c r="AB338" s="18" t="s">
        <v>383</v>
      </c>
      <c r="AC338" s="23" t="s">
        <v>1456</v>
      </c>
      <c r="AD338" t="s">
        <v>1457</v>
      </c>
      <c r="AE338" s="2">
        <v>45540</v>
      </c>
      <c r="AG338" s="2">
        <v>45540</v>
      </c>
      <c r="AK338" s="2">
        <v>45540</v>
      </c>
      <c r="AP338" s="2"/>
      <c r="AS338" t="s">
        <v>111</v>
      </c>
      <c r="AT338" t="s">
        <v>1458</v>
      </c>
    </row>
    <row r="339" spans="1:51" x14ac:dyDescent="0.2">
      <c r="A339">
        <v>338</v>
      </c>
      <c r="B339" s="18" t="s">
        <v>1206</v>
      </c>
      <c r="C339" s="18" t="s">
        <v>50</v>
      </c>
      <c r="D339" s="2"/>
      <c r="F339" s="2" t="s">
        <v>56</v>
      </c>
      <c r="G339" t="s">
        <v>51</v>
      </c>
      <c r="H339" s="19" t="s">
        <v>73</v>
      </c>
      <c r="I339" t="s">
        <v>73</v>
      </c>
      <c r="J339" t="s">
        <v>56</v>
      </c>
      <c r="K339" t="s">
        <v>23</v>
      </c>
      <c r="L339" t="s">
        <v>1460</v>
      </c>
      <c r="N339" s="3">
        <v>1</v>
      </c>
      <c r="O339" t="s">
        <v>56</v>
      </c>
      <c r="Q339" s="17" t="s">
        <v>56</v>
      </c>
      <c r="R339" t="s">
        <v>57</v>
      </c>
      <c r="S339" t="s">
        <v>56</v>
      </c>
      <c r="V339" t="s">
        <v>56</v>
      </c>
      <c r="W339" t="s">
        <v>56</v>
      </c>
      <c r="X339" s="23" t="s">
        <v>75</v>
      </c>
      <c r="Y339" s="18" t="s">
        <v>77</v>
      </c>
      <c r="Z339" t="s">
        <v>76</v>
      </c>
      <c r="AA339" s="18" t="s">
        <v>77</v>
      </c>
      <c r="AB339" s="18" t="s">
        <v>77</v>
      </c>
      <c r="AC339" s="23" t="s">
        <v>107</v>
      </c>
      <c r="AD339" t="s">
        <v>1461</v>
      </c>
      <c r="AF339" s="2">
        <v>45543</v>
      </c>
      <c r="AG339" s="2">
        <v>45543</v>
      </c>
      <c r="AL339" s="2">
        <v>45543</v>
      </c>
      <c r="AP339" s="2"/>
      <c r="AS339" t="s">
        <v>111</v>
      </c>
      <c r="AT339" t="s">
        <v>1462</v>
      </c>
    </row>
    <row r="340" spans="1:51" x14ac:dyDescent="0.2">
      <c r="A340">
        <v>339</v>
      </c>
      <c r="B340" s="18" t="s">
        <v>1206</v>
      </c>
      <c r="C340" s="18" t="s">
        <v>50</v>
      </c>
      <c r="D340" s="2"/>
      <c r="F340" s="2" t="s">
        <v>353</v>
      </c>
      <c r="G340" t="s">
        <v>186</v>
      </c>
      <c r="H340" s="19" t="s">
        <v>73</v>
      </c>
      <c r="I340" t="s">
        <v>73</v>
      </c>
      <c r="J340" t="s">
        <v>1463</v>
      </c>
      <c r="K340" t="s">
        <v>1210</v>
      </c>
      <c r="L340" t="s">
        <v>56</v>
      </c>
      <c r="N340" s="3">
        <v>4</v>
      </c>
      <c r="O340" t="s">
        <v>1464</v>
      </c>
      <c r="Q340" s="17" t="s">
        <v>56</v>
      </c>
      <c r="R340" t="s">
        <v>57</v>
      </c>
      <c r="S340" s="23" t="s">
        <v>186</v>
      </c>
      <c r="V340" t="s">
        <v>56</v>
      </c>
      <c r="W340" t="s">
        <v>56</v>
      </c>
      <c r="X340" s="23" t="s">
        <v>75</v>
      </c>
      <c r="Y340" s="18" t="s">
        <v>572</v>
      </c>
      <c r="Z340" t="s">
        <v>76</v>
      </c>
      <c r="AA340" s="18" t="s">
        <v>572</v>
      </c>
      <c r="AB340" s="18" t="s">
        <v>572</v>
      </c>
      <c r="AC340" s="23" t="s">
        <v>56</v>
      </c>
      <c r="AD340" t="s">
        <v>56</v>
      </c>
      <c r="AF340" s="2">
        <v>45544</v>
      </c>
      <c r="AG340" s="2">
        <v>45544</v>
      </c>
      <c r="AL340" s="2">
        <v>45544</v>
      </c>
      <c r="AP340" s="2"/>
      <c r="AS340" t="s">
        <v>111</v>
      </c>
      <c r="AT340" t="s">
        <v>1465</v>
      </c>
    </row>
    <row r="341" spans="1:51" x14ac:dyDescent="0.2">
      <c r="A341">
        <v>340</v>
      </c>
      <c r="B341" s="18" t="s">
        <v>1206</v>
      </c>
      <c r="C341" s="18" t="s">
        <v>50</v>
      </c>
      <c r="D341" s="2"/>
      <c r="F341" s="2" t="s">
        <v>353</v>
      </c>
      <c r="G341" t="s">
        <v>186</v>
      </c>
      <c r="H341" s="19" t="s">
        <v>73</v>
      </c>
      <c r="I341" t="s">
        <v>73</v>
      </c>
      <c r="J341" t="s">
        <v>1463</v>
      </c>
      <c r="K341" t="s">
        <v>1210</v>
      </c>
      <c r="L341" t="s">
        <v>56</v>
      </c>
      <c r="N341" s="3">
        <v>4</v>
      </c>
      <c r="O341" t="s">
        <v>1466</v>
      </c>
      <c r="Q341" s="17" t="s">
        <v>56</v>
      </c>
      <c r="R341" t="s">
        <v>57</v>
      </c>
      <c r="S341" s="23" t="s">
        <v>186</v>
      </c>
      <c r="V341" t="s">
        <v>56</v>
      </c>
      <c r="W341" t="s">
        <v>56</v>
      </c>
      <c r="X341" s="23" t="s">
        <v>75</v>
      </c>
      <c r="Y341" s="18" t="s">
        <v>572</v>
      </c>
      <c r="Z341" t="s">
        <v>76</v>
      </c>
      <c r="AA341" s="18" t="s">
        <v>572</v>
      </c>
      <c r="AB341" s="18" t="s">
        <v>572</v>
      </c>
      <c r="AC341" s="23" t="s">
        <v>56</v>
      </c>
      <c r="AD341" t="s">
        <v>56</v>
      </c>
      <c r="AF341" s="2">
        <v>45544</v>
      </c>
      <c r="AG341" s="2">
        <v>45544</v>
      </c>
      <c r="AL341" s="2">
        <v>45544</v>
      </c>
      <c r="AP341" s="2"/>
      <c r="AS341" t="s">
        <v>111</v>
      </c>
      <c r="AT341" t="s">
        <v>1465</v>
      </c>
    </row>
    <row r="342" spans="1:51" x14ac:dyDescent="0.2">
      <c r="A342">
        <v>341</v>
      </c>
      <c r="B342" s="18" t="s">
        <v>1206</v>
      </c>
      <c r="C342" s="18" t="s">
        <v>50</v>
      </c>
      <c r="D342" s="2"/>
      <c r="F342" s="2" t="s">
        <v>353</v>
      </c>
      <c r="G342" t="s">
        <v>186</v>
      </c>
      <c r="H342" s="19" t="s">
        <v>73</v>
      </c>
      <c r="I342" t="s">
        <v>73</v>
      </c>
      <c r="J342" t="s">
        <v>1463</v>
      </c>
      <c r="K342" t="s">
        <v>1210</v>
      </c>
      <c r="L342" t="s">
        <v>56</v>
      </c>
      <c r="N342" s="3">
        <v>4</v>
      </c>
      <c r="O342" t="s">
        <v>1467</v>
      </c>
      <c r="Q342" s="17" t="s">
        <v>56</v>
      </c>
      <c r="R342" t="s">
        <v>57</v>
      </c>
      <c r="S342" s="23" t="s">
        <v>186</v>
      </c>
      <c r="V342" t="s">
        <v>56</v>
      </c>
      <c r="W342" t="s">
        <v>56</v>
      </c>
      <c r="X342" s="23" t="s">
        <v>75</v>
      </c>
      <c r="Y342" s="18" t="s">
        <v>572</v>
      </c>
      <c r="Z342" t="s">
        <v>76</v>
      </c>
      <c r="AA342" s="18" t="s">
        <v>572</v>
      </c>
      <c r="AB342" s="18" t="s">
        <v>572</v>
      </c>
      <c r="AC342" s="23" t="s">
        <v>56</v>
      </c>
      <c r="AD342" t="s">
        <v>56</v>
      </c>
      <c r="AF342" s="2">
        <v>45544</v>
      </c>
      <c r="AG342" s="2">
        <v>45544</v>
      </c>
      <c r="AL342" s="2">
        <v>45544</v>
      </c>
      <c r="AP342" s="2"/>
      <c r="AS342" t="s">
        <v>111</v>
      </c>
      <c r="AT342" t="s">
        <v>1465</v>
      </c>
    </row>
    <row r="343" spans="1:51" x14ac:dyDescent="0.2">
      <c r="A343">
        <v>342</v>
      </c>
      <c r="B343" s="18" t="s">
        <v>1206</v>
      </c>
      <c r="C343" s="18" t="s">
        <v>50</v>
      </c>
      <c r="D343" s="2"/>
      <c r="F343" s="2" t="s">
        <v>353</v>
      </c>
      <c r="G343" t="s">
        <v>186</v>
      </c>
      <c r="H343" s="19" t="s">
        <v>73</v>
      </c>
      <c r="I343" t="s">
        <v>73</v>
      </c>
      <c r="J343" t="s">
        <v>1463</v>
      </c>
      <c r="K343" t="s">
        <v>1210</v>
      </c>
      <c r="L343" t="s">
        <v>56</v>
      </c>
      <c r="N343" s="3">
        <v>4</v>
      </c>
      <c r="O343" t="s">
        <v>1468</v>
      </c>
      <c r="Q343" s="17" t="s">
        <v>56</v>
      </c>
      <c r="R343" t="s">
        <v>57</v>
      </c>
      <c r="S343" s="23" t="s">
        <v>186</v>
      </c>
      <c r="V343" t="s">
        <v>56</v>
      </c>
      <c r="W343" t="s">
        <v>56</v>
      </c>
      <c r="X343" s="23" t="s">
        <v>75</v>
      </c>
      <c r="Y343" s="18" t="s">
        <v>572</v>
      </c>
      <c r="Z343" t="s">
        <v>76</v>
      </c>
      <c r="AA343" s="18" t="s">
        <v>572</v>
      </c>
      <c r="AB343" s="18" t="s">
        <v>572</v>
      </c>
      <c r="AC343" s="23" t="s">
        <v>56</v>
      </c>
      <c r="AD343" t="s">
        <v>56</v>
      </c>
      <c r="AF343" s="2">
        <v>45544</v>
      </c>
      <c r="AG343" s="2">
        <v>45544</v>
      </c>
      <c r="AL343" s="2">
        <v>45544</v>
      </c>
      <c r="AP343" s="2"/>
      <c r="AS343" t="s">
        <v>111</v>
      </c>
      <c r="AT343" t="s">
        <v>1465</v>
      </c>
    </row>
    <row r="344" spans="1:51" x14ac:dyDescent="0.2">
      <c r="A344">
        <v>343</v>
      </c>
      <c r="B344" s="18" t="s">
        <v>1206</v>
      </c>
      <c r="C344" s="18" t="s">
        <v>50</v>
      </c>
      <c r="D344" s="2"/>
      <c r="F344" s="2" t="s">
        <v>56</v>
      </c>
      <c r="G344" t="s">
        <v>112</v>
      </c>
      <c r="H344" s="19" t="s">
        <v>73</v>
      </c>
      <c r="I344" t="s">
        <v>73</v>
      </c>
      <c r="J344" t="s">
        <v>56</v>
      </c>
      <c r="K344" t="s">
        <v>23</v>
      </c>
      <c r="L344" t="s">
        <v>1469</v>
      </c>
      <c r="N344" s="3">
        <v>1</v>
      </c>
      <c r="O344" t="s">
        <v>1470</v>
      </c>
      <c r="Q344" s="17" t="s">
        <v>56</v>
      </c>
      <c r="R344" t="s">
        <v>57</v>
      </c>
      <c r="S344" s="23" t="s">
        <v>112</v>
      </c>
      <c r="V344" t="s">
        <v>212</v>
      </c>
      <c r="W344" t="s">
        <v>1471</v>
      </c>
      <c r="X344" s="23" t="s">
        <v>56</v>
      </c>
      <c r="Y344" s="18" t="s">
        <v>116</v>
      </c>
      <c r="Z344" t="s">
        <v>76</v>
      </c>
      <c r="AA344" s="18" t="s">
        <v>116</v>
      </c>
      <c r="AB344" s="18" t="s">
        <v>116</v>
      </c>
      <c r="AC344" s="23" t="s">
        <v>56</v>
      </c>
      <c r="AD344" t="s">
        <v>1472</v>
      </c>
      <c r="AF344" s="2">
        <v>45546</v>
      </c>
      <c r="AG344" s="2">
        <v>45546</v>
      </c>
      <c r="AL344" s="2">
        <v>45546</v>
      </c>
      <c r="AP344" s="2"/>
      <c r="AS344" t="s">
        <v>111</v>
      </c>
      <c r="AT344" t="s">
        <v>1473</v>
      </c>
    </row>
    <row r="345" spans="1:51" x14ac:dyDescent="0.2">
      <c r="A345">
        <v>344</v>
      </c>
      <c r="B345" s="18" t="s">
        <v>1206</v>
      </c>
      <c r="C345" s="18" t="s">
        <v>118</v>
      </c>
      <c r="D345" s="2"/>
      <c r="F345" s="2">
        <v>45428</v>
      </c>
      <c r="G345" t="s">
        <v>51</v>
      </c>
      <c r="H345" s="19" t="s">
        <v>73</v>
      </c>
      <c r="I345" t="s">
        <v>73</v>
      </c>
      <c r="J345" t="s">
        <v>56</v>
      </c>
      <c r="K345" t="s">
        <v>23</v>
      </c>
      <c r="L345" t="s">
        <v>1474</v>
      </c>
      <c r="M345" t="s">
        <v>1475</v>
      </c>
      <c r="N345" s="3">
        <v>1</v>
      </c>
      <c r="O345" t="s">
        <v>1476</v>
      </c>
      <c r="Q345" s="17" t="s">
        <v>56</v>
      </c>
      <c r="R345" t="s">
        <v>57</v>
      </c>
      <c r="S345" s="23" t="s">
        <v>1477</v>
      </c>
      <c r="V345" t="s">
        <v>56</v>
      </c>
      <c r="W345" t="s">
        <v>1478</v>
      </c>
      <c r="X345" s="23" t="s">
        <v>75</v>
      </c>
      <c r="Y345" s="18" t="s">
        <v>77</v>
      </c>
      <c r="Z345" t="s">
        <v>76</v>
      </c>
      <c r="AA345" s="18" t="s">
        <v>77</v>
      </c>
      <c r="AB345" s="18" t="s">
        <v>77</v>
      </c>
      <c r="AC345" s="23" t="s">
        <v>1479</v>
      </c>
      <c r="AD345" t="s">
        <v>1480</v>
      </c>
      <c r="AG345" s="2">
        <v>45547</v>
      </c>
      <c r="AI345" t="s">
        <v>1481</v>
      </c>
      <c r="AJ345" t="s">
        <v>219</v>
      </c>
      <c r="AK345" s="2">
        <v>45624</v>
      </c>
      <c r="AL345" s="2">
        <v>45547</v>
      </c>
      <c r="AP345" s="2"/>
      <c r="AS345" t="s">
        <v>111</v>
      </c>
      <c r="AT345" t="s">
        <v>1482</v>
      </c>
      <c r="AU345" t="s">
        <v>1483</v>
      </c>
      <c r="AV345" t="s">
        <v>1484</v>
      </c>
      <c r="AW345" t="s">
        <v>1485</v>
      </c>
      <c r="AY345" t="s">
        <v>1486</v>
      </c>
    </row>
    <row r="346" spans="1:51" x14ac:dyDescent="0.2">
      <c r="A346">
        <v>345</v>
      </c>
      <c r="B346" s="18" t="s">
        <v>1206</v>
      </c>
      <c r="C346" s="18" t="s">
        <v>50</v>
      </c>
      <c r="D346" s="2"/>
      <c r="F346" s="2" t="s">
        <v>222</v>
      </c>
      <c r="G346" t="s">
        <v>90</v>
      </c>
      <c r="H346" s="19" t="s">
        <v>73</v>
      </c>
      <c r="I346" t="s">
        <v>73</v>
      </c>
      <c r="J346" t="s">
        <v>1487</v>
      </c>
      <c r="K346" t="s">
        <v>23</v>
      </c>
      <c r="L346" t="s">
        <v>1488</v>
      </c>
      <c r="N346" s="3">
        <v>1</v>
      </c>
      <c r="O346" t="s">
        <v>1489</v>
      </c>
      <c r="Q346" s="17">
        <v>40</v>
      </c>
      <c r="R346" t="s">
        <v>57</v>
      </c>
      <c r="S346" s="23" t="s">
        <v>90</v>
      </c>
      <c r="V346" t="s">
        <v>56</v>
      </c>
      <c r="W346" t="s">
        <v>1490</v>
      </c>
      <c r="X346" s="23" t="s">
        <v>102</v>
      </c>
      <c r="Y346" s="18" t="s">
        <v>383</v>
      </c>
      <c r="Z346" t="s">
        <v>76</v>
      </c>
      <c r="AA346" s="18" t="s">
        <v>383</v>
      </c>
      <c r="AB346" s="18" t="s">
        <v>383</v>
      </c>
      <c r="AC346" s="23" t="s">
        <v>97</v>
      </c>
      <c r="AD346" t="s">
        <v>1491</v>
      </c>
      <c r="AF346" s="2">
        <v>45552</v>
      </c>
      <c r="AG346" s="2">
        <v>45552</v>
      </c>
      <c r="AL346" s="2">
        <v>45552</v>
      </c>
      <c r="AP346" s="2"/>
      <c r="AS346" t="s">
        <v>111</v>
      </c>
      <c r="AT346" t="s">
        <v>1492</v>
      </c>
    </row>
    <row r="347" spans="1:51" x14ac:dyDescent="0.2">
      <c r="A347">
        <v>346</v>
      </c>
      <c r="B347" s="18" t="s">
        <v>1284</v>
      </c>
      <c r="C347" s="18" t="s">
        <v>50</v>
      </c>
      <c r="D347" s="2"/>
      <c r="F347" s="2">
        <v>41591</v>
      </c>
      <c r="G347" t="s">
        <v>51</v>
      </c>
      <c r="H347" s="19" t="s">
        <v>49</v>
      </c>
      <c r="I347" t="s">
        <v>49</v>
      </c>
      <c r="J347" t="s">
        <v>49</v>
      </c>
      <c r="K347" t="s">
        <v>1213</v>
      </c>
      <c r="N347" s="3">
        <v>2</v>
      </c>
      <c r="O347" t="s">
        <v>2349</v>
      </c>
      <c r="Q347" s="17"/>
      <c r="R347" t="s">
        <v>57</v>
      </c>
      <c r="S347" s="23" t="s">
        <v>51</v>
      </c>
      <c r="W347" t="s">
        <v>2351</v>
      </c>
      <c r="X347" s="23"/>
      <c r="Y347" s="18" t="s">
        <v>2352</v>
      </c>
      <c r="Z347" t="s">
        <v>62</v>
      </c>
      <c r="AC347" s="18" t="s">
        <v>2352</v>
      </c>
      <c r="AD347" t="s">
        <v>1200</v>
      </c>
      <c r="AF347" s="2">
        <v>45560</v>
      </c>
      <c r="AG347" s="36">
        <v>45560</v>
      </c>
      <c r="AL347" s="2"/>
      <c r="AP347" s="2"/>
      <c r="AS347" t="s">
        <v>2285</v>
      </c>
      <c r="AT347" t="s">
        <v>2285</v>
      </c>
    </row>
    <row r="348" spans="1:51" x14ac:dyDescent="0.2">
      <c r="A348">
        <v>347</v>
      </c>
      <c r="B348" s="18" t="s">
        <v>1284</v>
      </c>
      <c r="C348" s="18" t="s">
        <v>50</v>
      </c>
      <c r="D348" s="2"/>
      <c r="F348" s="2">
        <v>41591</v>
      </c>
      <c r="G348" t="s">
        <v>51</v>
      </c>
      <c r="H348" s="19" t="s">
        <v>49</v>
      </c>
      <c r="I348" t="s">
        <v>49</v>
      </c>
      <c r="J348" t="s">
        <v>49</v>
      </c>
      <c r="K348" t="s">
        <v>1213</v>
      </c>
      <c r="N348" s="3">
        <v>2</v>
      </c>
      <c r="O348" t="s">
        <v>2350</v>
      </c>
      <c r="Q348" s="17"/>
      <c r="R348" t="s">
        <v>57</v>
      </c>
      <c r="S348" s="23" t="s">
        <v>51</v>
      </c>
      <c r="W348" t="s">
        <v>2351</v>
      </c>
      <c r="X348" s="23"/>
      <c r="Y348" s="18" t="s">
        <v>2352</v>
      </c>
      <c r="Z348" t="s">
        <v>62</v>
      </c>
      <c r="AC348" s="18" t="s">
        <v>2352</v>
      </c>
      <c r="AD348" t="s">
        <v>1200</v>
      </c>
      <c r="AF348" s="2">
        <v>45560</v>
      </c>
      <c r="AG348" s="36">
        <v>45560</v>
      </c>
      <c r="AL348" s="2"/>
      <c r="AP348" s="2"/>
      <c r="AS348" t="s">
        <v>2285</v>
      </c>
      <c r="AT348" t="s">
        <v>2285</v>
      </c>
    </row>
    <row r="349" spans="1:51" x14ac:dyDescent="0.2">
      <c r="A349">
        <v>348</v>
      </c>
      <c r="B349" s="18" t="s">
        <v>1206</v>
      </c>
      <c r="C349" s="18" t="s">
        <v>50</v>
      </c>
      <c r="D349" s="2"/>
      <c r="F349" s="2" t="s">
        <v>353</v>
      </c>
      <c r="G349" t="s">
        <v>100</v>
      </c>
      <c r="H349" s="19" t="s">
        <v>73</v>
      </c>
      <c r="I349" t="s">
        <v>73</v>
      </c>
      <c r="J349" t="s">
        <v>562</v>
      </c>
      <c r="K349" t="s">
        <v>1209</v>
      </c>
      <c r="L349" t="s">
        <v>1493</v>
      </c>
      <c r="N349" s="3">
        <v>1</v>
      </c>
      <c r="O349" t="s">
        <v>1494</v>
      </c>
      <c r="Q349" s="17">
        <v>37</v>
      </c>
      <c r="R349" t="s">
        <v>57</v>
      </c>
      <c r="S349" t="s">
        <v>1495</v>
      </c>
      <c r="V349" t="s">
        <v>1496</v>
      </c>
      <c r="W349" t="s">
        <v>1497</v>
      </c>
      <c r="X349" s="23" t="s">
        <v>75</v>
      </c>
      <c r="Y349" s="18" t="s">
        <v>103</v>
      </c>
      <c r="Z349" t="s">
        <v>76</v>
      </c>
      <c r="AA349" s="18" t="s">
        <v>103</v>
      </c>
      <c r="AB349" s="18" t="s">
        <v>103</v>
      </c>
      <c r="AC349" s="23" t="s">
        <v>56</v>
      </c>
      <c r="AD349" t="s">
        <v>1498</v>
      </c>
      <c r="AF349" s="2">
        <v>45561</v>
      </c>
      <c r="AG349" s="2">
        <v>45561</v>
      </c>
      <c r="AL349" s="2">
        <v>45561</v>
      </c>
      <c r="AM349" s="2">
        <v>45562</v>
      </c>
      <c r="AP349" s="2"/>
      <c r="AS349" t="s">
        <v>111</v>
      </c>
      <c r="AT349" t="s">
        <v>1499</v>
      </c>
    </row>
    <row r="350" spans="1:51" x14ac:dyDescent="0.2">
      <c r="A350">
        <v>349</v>
      </c>
      <c r="B350" s="18" t="s">
        <v>1206</v>
      </c>
      <c r="C350" s="18" t="s">
        <v>50</v>
      </c>
      <c r="D350" s="2"/>
      <c r="F350" s="2">
        <v>45270</v>
      </c>
      <c r="G350" t="s">
        <v>100</v>
      </c>
      <c r="H350" s="19" t="s">
        <v>73</v>
      </c>
      <c r="I350" t="s">
        <v>73</v>
      </c>
      <c r="J350" t="s">
        <v>80</v>
      </c>
      <c r="K350" t="s">
        <v>1212</v>
      </c>
      <c r="L350" t="s">
        <v>1500</v>
      </c>
      <c r="N350" s="3">
        <v>1</v>
      </c>
      <c r="O350" t="s">
        <v>1501</v>
      </c>
      <c r="Q350" s="17">
        <v>25</v>
      </c>
      <c r="R350" t="s">
        <v>57</v>
      </c>
      <c r="S350" t="s">
        <v>1502</v>
      </c>
      <c r="V350" t="s">
        <v>56</v>
      </c>
      <c r="W350" t="s">
        <v>1503</v>
      </c>
      <c r="X350" s="23" t="s">
        <v>169</v>
      </c>
      <c r="Y350" s="18" t="s">
        <v>103</v>
      </c>
      <c r="Z350" t="s">
        <v>76</v>
      </c>
      <c r="AA350" s="18" t="s">
        <v>103</v>
      </c>
      <c r="AB350" s="18" t="s">
        <v>103</v>
      </c>
      <c r="AC350" s="23" t="s">
        <v>56</v>
      </c>
      <c r="AD350" t="s">
        <v>1498</v>
      </c>
      <c r="AF350" s="2">
        <v>45561</v>
      </c>
      <c r="AG350" s="2">
        <v>45561</v>
      </c>
      <c r="AL350" s="2">
        <v>45561</v>
      </c>
      <c r="AP350" s="2"/>
      <c r="AS350" t="s">
        <v>111</v>
      </c>
      <c r="AT350" t="s">
        <v>1504</v>
      </c>
      <c r="AU350" t="s">
        <v>1505</v>
      </c>
    </row>
    <row r="351" spans="1:51" x14ac:dyDescent="0.2">
      <c r="A351">
        <v>350</v>
      </c>
      <c r="B351" s="18" t="s">
        <v>1206</v>
      </c>
      <c r="C351" s="18" t="s">
        <v>118</v>
      </c>
      <c r="D351" s="2"/>
      <c r="F351" s="2" t="s">
        <v>1506</v>
      </c>
      <c r="G351" t="s">
        <v>51</v>
      </c>
      <c r="H351" s="19" t="s">
        <v>73</v>
      </c>
      <c r="I351" t="s">
        <v>73</v>
      </c>
      <c r="J351" t="s">
        <v>636</v>
      </c>
      <c r="K351" t="s">
        <v>1209</v>
      </c>
      <c r="L351" t="s">
        <v>1507</v>
      </c>
      <c r="M351" t="s">
        <v>1508</v>
      </c>
      <c r="N351" s="3">
        <v>2</v>
      </c>
      <c r="O351" t="s">
        <v>2229</v>
      </c>
      <c r="Q351" s="17">
        <v>55</v>
      </c>
      <c r="R351" t="s">
        <v>57</v>
      </c>
      <c r="S351" s="23" t="s">
        <v>56</v>
      </c>
      <c r="V351" t="s">
        <v>1509</v>
      </c>
      <c r="W351" t="s">
        <v>1510</v>
      </c>
      <c r="X351" s="23" t="s">
        <v>75</v>
      </c>
      <c r="Y351" s="18" t="s">
        <v>1291</v>
      </c>
      <c r="Z351" t="s">
        <v>76</v>
      </c>
      <c r="AB351" s="18" t="s">
        <v>77</v>
      </c>
      <c r="AC351" s="23" t="s">
        <v>56</v>
      </c>
      <c r="AD351" t="s">
        <v>1511</v>
      </c>
      <c r="AG351" s="2">
        <v>45566</v>
      </c>
      <c r="AL351" s="2">
        <v>45566</v>
      </c>
      <c r="AP351" s="2"/>
      <c r="AS351" t="s">
        <v>111</v>
      </c>
      <c r="AT351" t="s">
        <v>1512</v>
      </c>
    </row>
    <row r="352" spans="1:51" x14ac:dyDescent="0.2">
      <c r="A352">
        <v>351</v>
      </c>
      <c r="B352" s="18" t="s">
        <v>1206</v>
      </c>
      <c r="C352" s="18" t="s">
        <v>118</v>
      </c>
      <c r="D352" s="2"/>
      <c r="F352" s="2" t="s">
        <v>1506</v>
      </c>
      <c r="G352" t="s">
        <v>51</v>
      </c>
      <c r="H352" s="19" t="s">
        <v>73</v>
      </c>
      <c r="I352" t="s">
        <v>73</v>
      </c>
      <c r="J352" t="s">
        <v>636</v>
      </c>
      <c r="K352" t="s">
        <v>1209</v>
      </c>
      <c r="L352" t="s">
        <v>1513</v>
      </c>
      <c r="M352" t="s">
        <v>1508</v>
      </c>
      <c r="N352" s="3">
        <v>2</v>
      </c>
      <c r="O352" t="s">
        <v>2231</v>
      </c>
      <c r="Q352" s="17">
        <v>20</v>
      </c>
      <c r="R352" t="s">
        <v>187</v>
      </c>
      <c r="S352" s="23" t="s">
        <v>56</v>
      </c>
      <c r="V352" t="s">
        <v>188</v>
      </c>
      <c r="W352" t="s">
        <v>1510</v>
      </c>
      <c r="X352" s="23" t="s">
        <v>75</v>
      </c>
      <c r="Y352" s="18" t="s">
        <v>1291</v>
      </c>
      <c r="Z352" t="s">
        <v>76</v>
      </c>
      <c r="AB352" s="18" t="s">
        <v>1514</v>
      </c>
      <c r="AC352" s="23" t="s">
        <v>56</v>
      </c>
      <c r="AD352" t="s">
        <v>1511</v>
      </c>
      <c r="AG352" s="2">
        <v>45566</v>
      </c>
      <c r="AL352" s="2">
        <v>45566</v>
      </c>
      <c r="AP352" s="2"/>
      <c r="AS352" t="s">
        <v>111</v>
      </c>
      <c r="AT352" t="s">
        <v>1512</v>
      </c>
    </row>
    <row r="353" spans="1:51" x14ac:dyDescent="0.2">
      <c r="A353">
        <v>352</v>
      </c>
      <c r="B353" s="18" t="s">
        <v>1206</v>
      </c>
      <c r="C353" s="18" t="s">
        <v>89</v>
      </c>
      <c r="D353" s="2"/>
      <c r="F353" s="2" t="s">
        <v>56</v>
      </c>
      <c r="G353" t="s">
        <v>112</v>
      </c>
      <c r="H353" s="19" t="s">
        <v>73</v>
      </c>
      <c r="I353" t="s">
        <v>73</v>
      </c>
      <c r="J353" t="s">
        <v>636</v>
      </c>
      <c r="K353" t="s">
        <v>1209</v>
      </c>
      <c r="L353" t="s">
        <v>1515</v>
      </c>
      <c r="N353" s="3">
        <v>1</v>
      </c>
      <c r="O353" t="s">
        <v>1516</v>
      </c>
      <c r="Q353" s="17" t="s">
        <v>56</v>
      </c>
      <c r="R353" t="s">
        <v>57</v>
      </c>
      <c r="S353" s="23" t="s">
        <v>56</v>
      </c>
      <c r="V353" t="s">
        <v>74</v>
      </c>
      <c r="W353" t="s">
        <v>1517</v>
      </c>
      <c r="X353" s="23" t="s">
        <v>75</v>
      </c>
      <c r="Y353" s="18" t="s">
        <v>116</v>
      </c>
      <c r="Z353" t="s">
        <v>76</v>
      </c>
      <c r="AA353" s="18" t="s">
        <v>116</v>
      </c>
      <c r="AB353" s="18" t="s">
        <v>116</v>
      </c>
      <c r="AC353" s="23" t="s">
        <v>56</v>
      </c>
      <c r="AD353" s="19" t="s">
        <v>1518</v>
      </c>
      <c r="AE353" s="2">
        <v>45572</v>
      </c>
      <c r="AG353" s="2">
        <v>45572</v>
      </c>
      <c r="AP353" s="2"/>
      <c r="AS353" t="s">
        <v>111</v>
      </c>
      <c r="AT353" t="s">
        <v>1519</v>
      </c>
      <c r="AU353" t="s">
        <v>1520</v>
      </c>
      <c r="AV353" t="s">
        <v>1521</v>
      </c>
    </row>
    <row r="354" spans="1:51" x14ac:dyDescent="0.2">
      <c r="A354">
        <v>353</v>
      </c>
      <c r="B354" s="18" t="s">
        <v>1206</v>
      </c>
      <c r="C354" s="18" t="s">
        <v>50</v>
      </c>
      <c r="D354" s="2"/>
      <c r="F354" s="2">
        <v>45322</v>
      </c>
      <c r="G354" t="s">
        <v>316</v>
      </c>
      <c r="H354" s="19" t="s">
        <v>73</v>
      </c>
      <c r="I354" t="s">
        <v>73</v>
      </c>
      <c r="J354" t="s">
        <v>1522</v>
      </c>
      <c r="K354" t="s">
        <v>1209</v>
      </c>
      <c r="L354" t="s">
        <v>1523</v>
      </c>
      <c r="N354" s="3">
        <v>1</v>
      </c>
      <c r="O354" t="s">
        <v>1524</v>
      </c>
      <c r="Q354" s="17" t="s">
        <v>56</v>
      </c>
      <c r="R354" t="s">
        <v>57</v>
      </c>
      <c r="S354" s="23" t="s">
        <v>56</v>
      </c>
      <c r="V354" s="23" t="s">
        <v>74</v>
      </c>
      <c r="W354" t="s">
        <v>1525</v>
      </c>
      <c r="X354" s="23" t="s">
        <v>75</v>
      </c>
      <c r="Y354" s="18" t="s">
        <v>318</v>
      </c>
      <c r="Z354" t="s">
        <v>76</v>
      </c>
      <c r="AA354" s="18" t="s">
        <v>318</v>
      </c>
      <c r="AB354" s="18" t="s">
        <v>318</v>
      </c>
      <c r="AC354" s="23" t="s">
        <v>56</v>
      </c>
      <c r="AD354" s="19" t="s">
        <v>410</v>
      </c>
      <c r="AF354" s="2">
        <v>45574</v>
      </c>
      <c r="AG354" s="2">
        <v>45574</v>
      </c>
      <c r="AP354" s="2"/>
      <c r="AS354" t="s">
        <v>111</v>
      </c>
      <c r="AT354" t="s">
        <v>1526</v>
      </c>
      <c r="AU354" t="s">
        <v>1527</v>
      </c>
    </row>
    <row r="355" spans="1:51" x14ac:dyDescent="0.2">
      <c r="A355">
        <v>354</v>
      </c>
      <c r="B355" s="18" t="s">
        <v>1206</v>
      </c>
      <c r="C355" s="18" t="s">
        <v>89</v>
      </c>
      <c r="D355" s="2"/>
      <c r="F355" s="2" t="s">
        <v>56</v>
      </c>
      <c r="G355" t="s">
        <v>286</v>
      </c>
      <c r="H355" s="19" t="s">
        <v>73</v>
      </c>
      <c r="I355" t="s">
        <v>73</v>
      </c>
      <c r="K355" t="s">
        <v>23</v>
      </c>
      <c r="L355" t="s">
        <v>1528</v>
      </c>
      <c r="N355" s="3">
        <v>1</v>
      </c>
      <c r="O355" t="s">
        <v>1529</v>
      </c>
      <c r="Q355" s="17">
        <v>35</v>
      </c>
      <c r="R355" t="s">
        <v>57</v>
      </c>
      <c r="S355" s="23" t="s">
        <v>1530</v>
      </c>
      <c r="V355" t="s">
        <v>1531</v>
      </c>
      <c r="W355" t="s">
        <v>1532</v>
      </c>
      <c r="X355" s="23" t="s">
        <v>75</v>
      </c>
      <c r="Y355" s="18" t="s">
        <v>417</v>
      </c>
      <c r="Z355" t="s">
        <v>76</v>
      </c>
      <c r="AA355" s="18" t="s">
        <v>417</v>
      </c>
      <c r="AB355" s="18" t="s">
        <v>417</v>
      </c>
      <c r="AC355" s="23" t="s">
        <v>519</v>
      </c>
      <c r="AD355" t="s">
        <v>1091</v>
      </c>
      <c r="AE355" s="2">
        <v>45575</v>
      </c>
      <c r="AG355" s="2">
        <v>45575</v>
      </c>
      <c r="AP355" s="2"/>
      <c r="AS355" t="s">
        <v>111</v>
      </c>
      <c r="AT355" t="s">
        <v>1533</v>
      </c>
      <c r="AU355" t="s">
        <v>1534</v>
      </c>
    </row>
    <row r="356" spans="1:51" x14ac:dyDescent="0.2">
      <c r="A356">
        <v>355</v>
      </c>
      <c r="B356" s="18" t="s">
        <v>1206</v>
      </c>
      <c r="C356" s="18" t="s">
        <v>50</v>
      </c>
      <c r="D356" s="2"/>
      <c r="F356" s="2">
        <v>45467</v>
      </c>
      <c r="G356" t="s">
        <v>174</v>
      </c>
      <c r="H356" s="19" t="s">
        <v>73</v>
      </c>
      <c r="I356" t="s">
        <v>73</v>
      </c>
      <c r="J356" t="s">
        <v>1408</v>
      </c>
      <c r="K356" s="2" t="s">
        <v>23</v>
      </c>
      <c r="L356" t="s">
        <v>1535</v>
      </c>
      <c r="N356" s="3">
        <v>1</v>
      </c>
      <c r="O356" t="s">
        <v>2253</v>
      </c>
      <c r="Q356" s="17">
        <v>46</v>
      </c>
      <c r="R356" t="s">
        <v>57</v>
      </c>
      <c r="S356" t="s">
        <v>1536</v>
      </c>
      <c r="V356" t="s">
        <v>212</v>
      </c>
      <c r="W356" t="s">
        <v>1537</v>
      </c>
      <c r="X356" s="23" t="s">
        <v>102</v>
      </c>
      <c r="Y356" s="18" t="s">
        <v>179</v>
      </c>
      <c r="Z356" t="s">
        <v>76</v>
      </c>
      <c r="AA356" s="18" t="s">
        <v>179</v>
      </c>
      <c r="AB356" s="18" t="s">
        <v>179</v>
      </c>
      <c r="AC356" s="23" t="s">
        <v>97</v>
      </c>
      <c r="AD356" s="19" t="s">
        <v>733</v>
      </c>
      <c r="AF356" s="2">
        <v>45577</v>
      </c>
      <c r="AG356" s="2">
        <v>45577</v>
      </c>
      <c r="AP356" s="2"/>
      <c r="AS356" t="s">
        <v>111</v>
      </c>
      <c r="AT356" s="20" t="s">
        <v>1538</v>
      </c>
      <c r="AU356" t="s">
        <v>1539</v>
      </c>
      <c r="AV356" t="s">
        <v>1540</v>
      </c>
      <c r="AW356" s="20" t="s">
        <v>1541</v>
      </c>
      <c r="AY356" t="s">
        <v>1542</v>
      </c>
    </row>
    <row r="357" spans="1:51" x14ac:dyDescent="0.2">
      <c r="A357">
        <v>356</v>
      </c>
      <c r="B357" s="18" t="s">
        <v>1206</v>
      </c>
      <c r="C357" s="18" t="s">
        <v>89</v>
      </c>
      <c r="D357" s="2"/>
      <c r="F357" s="2">
        <v>45142</v>
      </c>
      <c r="G357" t="s">
        <v>174</v>
      </c>
      <c r="H357" s="19" t="s">
        <v>73</v>
      </c>
      <c r="I357" t="s">
        <v>73</v>
      </c>
      <c r="J357" t="s">
        <v>105</v>
      </c>
      <c r="K357" t="s">
        <v>1209</v>
      </c>
      <c r="L357" t="s">
        <v>1543</v>
      </c>
      <c r="N357" s="3">
        <v>2</v>
      </c>
      <c r="O357" t="s">
        <v>1544</v>
      </c>
      <c r="Q357" s="17">
        <v>30</v>
      </c>
      <c r="R357" t="s">
        <v>187</v>
      </c>
      <c r="S357" t="s">
        <v>1545</v>
      </c>
      <c r="V357" t="s">
        <v>327</v>
      </c>
      <c r="W357" t="s">
        <v>1546</v>
      </c>
      <c r="X357" s="23" t="s">
        <v>75</v>
      </c>
      <c r="Y357" s="18" t="s">
        <v>221</v>
      </c>
      <c r="Z357" t="s">
        <v>76</v>
      </c>
      <c r="AA357" s="18" t="s">
        <v>221</v>
      </c>
      <c r="AB357" s="18" t="s">
        <v>221</v>
      </c>
      <c r="AC357" s="23" t="s">
        <v>97</v>
      </c>
      <c r="AD357" t="s">
        <v>1547</v>
      </c>
      <c r="AE357" s="2">
        <v>45580</v>
      </c>
      <c r="AG357" s="2">
        <v>45580</v>
      </c>
      <c r="AP357" s="2"/>
      <c r="AS357" t="s">
        <v>111</v>
      </c>
      <c r="AT357" t="s">
        <v>1548</v>
      </c>
      <c r="AU357" t="s">
        <v>1549</v>
      </c>
      <c r="AV357" t="s">
        <v>1550</v>
      </c>
      <c r="AW357" t="s">
        <v>1551</v>
      </c>
    </row>
    <row r="358" spans="1:51" x14ac:dyDescent="0.2">
      <c r="A358">
        <v>357</v>
      </c>
      <c r="B358" s="18" t="s">
        <v>1206</v>
      </c>
      <c r="C358" s="18" t="s">
        <v>89</v>
      </c>
      <c r="D358" s="2"/>
      <c r="F358" s="2">
        <v>45142</v>
      </c>
      <c r="G358" t="s">
        <v>174</v>
      </c>
      <c r="H358" s="19" t="s">
        <v>73</v>
      </c>
      <c r="I358" t="s">
        <v>73</v>
      </c>
      <c r="J358" t="s">
        <v>105</v>
      </c>
      <c r="K358" t="s">
        <v>1209</v>
      </c>
      <c r="L358" t="s">
        <v>1543</v>
      </c>
      <c r="N358" s="3">
        <v>2</v>
      </c>
      <c r="O358" t="s">
        <v>1552</v>
      </c>
      <c r="Q358" s="17">
        <v>30</v>
      </c>
      <c r="R358" t="s">
        <v>57</v>
      </c>
      <c r="S358" t="s">
        <v>1553</v>
      </c>
      <c r="V358" t="s">
        <v>1554</v>
      </c>
      <c r="W358" t="s">
        <v>1546</v>
      </c>
      <c r="X358" s="23" t="s">
        <v>75</v>
      </c>
      <c r="Y358" s="18" t="s">
        <v>221</v>
      </c>
      <c r="Z358" t="s">
        <v>76</v>
      </c>
      <c r="AA358" s="18" t="s">
        <v>221</v>
      </c>
      <c r="AB358" s="18" t="s">
        <v>221</v>
      </c>
      <c r="AC358" s="23" t="s">
        <v>97</v>
      </c>
      <c r="AD358" t="s">
        <v>1547</v>
      </c>
      <c r="AE358" s="2">
        <v>45580</v>
      </c>
      <c r="AG358" s="2">
        <v>45580</v>
      </c>
      <c r="AP358" s="2"/>
      <c r="AS358" t="s">
        <v>111</v>
      </c>
      <c r="AT358" t="s">
        <v>1548</v>
      </c>
      <c r="AU358" t="s">
        <v>1549</v>
      </c>
      <c r="AV358" t="s">
        <v>1550</v>
      </c>
      <c r="AW358" t="s">
        <v>1551</v>
      </c>
    </row>
    <row r="359" spans="1:51" x14ac:dyDescent="0.2">
      <c r="A359">
        <v>358</v>
      </c>
      <c r="B359" s="18" t="s">
        <v>1206</v>
      </c>
      <c r="C359" s="18" t="s">
        <v>89</v>
      </c>
      <c r="F359" s="2">
        <v>45437</v>
      </c>
      <c r="G359" t="s">
        <v>174</v>
      </c>
      <c r="H359" s="19" t="s">
        <v>73</v>
      </c>
      <c r="I359" t="s">
        <v>73</v>
      </c>
      <c r="J359" t="s">
        <v>56</v>
      </c>
      <c r="K359" t="s">
        <v>23</v>
      </c>
      <c r="L359" t="s">
        <v>2227</v>
      </c>
      <c r="N359" s="3">
        <v>1</v>
      </c>
      <c r="O359" t="s">
        <v>1555</v>
      </c>
      <c r="Q359" s="17">
        <v>23</v>
      </c>
      <c r="R359" t="s">
        <v>187</v>
      </c>
      <c r="S359" s="20" t="s">
        <v>1556</v>
      </c>
      <c r="V359" t="s">
        <v>327</v>
      </c>
      <c r="W359" t="s">
        <v>1557</v>
      </c>
      <c r="X359" s="23" t="s">
        <v>75</v>
      </c>
      <c r="Y359" s="18" t="s">
        <v>221</v>
      </c>
      <c r="Z359" t="s">
        <v>76</v>
      </c>
      <c r="AB359" s="18" t="s">
        <v>221</v>
      </c>
      <c r="AC359" s="23" t="s">
        <v>97</v>
      </c>
      <c r="AD359" t="s">
        <v>1547</v>
      </c>
      <c r="AE359" s="2">
        <v>45581</v>
      </c>
      <c r="AG359" s="2">
        <v>45581</v>
      </c>
      <c r="AP359" s="2"/>
      <c r="AS359" t="s">
        <v>111</v>
      </c>
      <c r="AT359" t="s">
        <v>1558</v>
      </c>
      <c r="AU359" t="s">
        <v>1559</v>
      </c>
      <c r="AV359" t="s">
        <v>1560</v>
      </c>
    </row>
    <row r="360" spans="1:51" x14ac:dyDescent="0.2">
      <c r="A360">
        <v>359</v>
      </c>
      <c r="B360" s="18" t="s">
        <v>1206</v>
      </c>
      <c r="C360" s="18" t="s">
        <v>89</v>
      </c>
      <c r="D360" s="2"/>
      <c r="F360" s="2">
        <v>45093</v>
      </c>
      <c r="G360" t="s">
        <v>174</v>
      </c>
      <c r="H360" s="19" t="s">
        <v>73</v>
      </c>
      <c r="I360" t="s">
        <v>73</v>
      </c>
      <c r="J360" t="s">
        <v>56</v>
      </c>
      <c r="K360" t="s">
        <v>23</v>
      </c>
      <c r="L360" t="s">
        <v>1561</v>
      </c>
      <c r="N360" s="3">
        <v>1</v>
      </c>
      <c r="O360" t="s">
        <v>1562</v>
      </c>
      <c r="Q360" s="17">
        <v>43</v>
      </c>
      <c r="R360" t="s">
        <v>57</v>
      </c>
      <c r="S360" t="s">
        <v>1563</v>
      </c>
      <c r="V360" t="s">
        <v>1326</v>
      </c>
      <c r="W360" s="32" t="s">
        <v>1564</v>
      </c>
      <c r="X360" s="23" t="s">
        <v>75</v>
      </c>
      <c r="Y360" s="18" t="s">
        <v>221</v>
      </c>
      <c r="Z360" t="s">
        <v>76</v>
      </c>
      <c r="AB360" s="18" t="s">
        <v>221</v>
      </c>
      <c r="AC360" s="23" t="s">
        <v>97</v>
      </c>
      <c r="AD360" t="s">
        <v>1547</v>
      </c>
      <c r="AE360" s="2">
        <v>45581</v>
      </c>
      <c r="AG360" s="2">
        <v>45581</v>
      </c>
      <c r="AP360" s="2"/>
      <c r="AS360" t="s">
        <v>111</v>
      </c>
      <c r="AT360" t="s">
        <v>1565</v>
      </c>
      <c r="AU360" t="s">
        <v>1566</v>
      </c>
      <c r="AV360" t="s">
        <v>1567</v>
      </c>
      <c r="AW360" t="s">
        <v>1568</v>
      </c>
    </row>
    <row r="361" spans="1:51" x14ac:dyDescent="0.2">
      <c r="A361">
        <v>360</v>
      </c>
      <c r="B361" s="18" t="s">
        <v>1206</v>
      </c>
      <c r="C361" s="18" t="s">
        <v>118</v>
      </c>
      <c r="D361" s="2"/>
      <c r="F361" s="2">
        <v>45265</v>
      </c>
      <c r="G361" t="s">
        <v>174</v>
      </c>
      <c r="H361" s="19" t="s">
        <v>73</v>
      </c>
      <c r="I361" t="s">
        <v>73</v>
      </c>
      <c r="J361" t="s">
        <v>105</v>
      </c>
      <c r="K361" t="s">
        <v>1209</v>
      </c>
      <c r="L361" t="s">
        <v>1569</v>
      </c>
      <c r="N361" s="3">
        <v>1</v>
      </c>
      <c r="O361" t="s">
        <v>1570</v>
      </c>
      <c r="Q361" s="17">
        <v>29</v>
      </c>
      <c r="R361" t="s">
        <v>57</v>
      </c>
      <c r="S361" t="s">
        <v>1571</v>
      </c>
      <c r="W361" t="s">
        <v>1572</v>
      </c>
      <c r="X361" s="23" t="s">
        <v>75</v>
      </c>
      <c r="Y361" s="18" t="s">
        <v>179</v>
      </c>
      <c r="Z361" t="s">
        <v>76</v>
      </c>
      <c r="AA361" s="18" t="s">
        <v>179</v>
      </c>
      <c r="AB361" s="18" t="s">
        <v>179</v>
      </c>
      <c r="AC361" s="23" t="s">
        <v>56</v>
      </c>
      <c r="AD361" s="19" t="s">
        <v>733</v>
      </c>
      <c r="AG361" s="2">
        <v>45581</v>
      </c>
      <c r="AL361" s="2">
        <v>45581</v>
      </c>
      <c r="AP361" s="2"/>
      <c r="AS361" t="s">
        <v>111</v>
      </c>
      <c r="AT361" t="s">
        <v>1573</v>
      </c>
      <c r="AU361" t="s">
        <v>1574</v>
      </c>
      <c r="AV361" t="s">
        <v>1575</v>
      </c>
      <c r="AW361" t="s">
        <v>1576</v>
      </c>
    </row>
    <row r="362" spans="1:51" x14ac:dyDescent="0.2">
      <c r="A362">
        <v>361</v>
      </c>
      <c r="B362" s="18" t="s">
        <v>1206</v>
      </c>
      <c r="C362" s="18" t="s">
        <v>89</v>
      </c>
      <c r="D362" s="2"/>
      <c r="F362" s="2" t="s">
        <v>56</v>
      </c>
      <c r="G362" t="s">
        <v>316</v>
      </c>
      <c r="H362" s="19" t="s">
        <v>73</v>
      </c>
      <c r="I362" t="s">
        <v>73</v>
      </c>
      <c r="J362" t="s">
        <v>1577</v>
      </c>
      <c r="K362" t="s">
        <v>1210</v>
      </c>
      <c r="L362" t="s">
        <v>1578</v>
      </c>
      <c r="N362" s="3">
        <v>1</v>
      </c>
      <c r="O362" t="s">
        <v>1579</v>
      </c>
      <c r="Q362" s="17">
        <v>35</v>
      </c>
      <c r="R362" t="s">
        <v>57</v>
      </c>
      <c r="S362" t="s">
        <v>56</v>
      </c>
      <c r="V362" t="s">
        <v>1580</v>
      </c>
      <c r="W362" t="s">
        <v>1581</v>
      </c>
      <c r="X362" s="23" t="s">
        <v>75</v>
      </c>
      <c r="Y362" s="18" t="s">
        <v>321</v>
      </c>
      <c r="Z362" t="s">
        <v>76</v>
      </c>
      <c r="AA362" s="18" t="s">
        <v>321</v>
      </c>
      <c r="AB362" s="18" t="s">
        <v>321</v>
      </c>
      <c r="AC362" s="23" t="s">
        <v>56</v>
      </c>
      <c r="AD362" s="19" t="s">
        <v>447</v>
      </c>
      <c r="AE362" s="2">
        <v>45582</v>
      </c>
      <c r="AG362" s="2">
        <v>45582</v>
      </c>
      <c r="AP362" s="2"/>
      <c r="AS362" t="s">
        <v>111</v>
      </c>
      <c r="AT362" t="s">
        <v>1582</v>
      </c>
      <c r="AU362" t="s">
        <v>1583</v>
      </c>
      <c r="AV362" t="s">
        <v>1584</v>
      </c>
      <c r="AW362" t="s">
        <v>1585</v>
      </c>
    </row>
    <row r="363" spans="1:51" x14ac:dyDescent="0.2">
      <c r="A363">
        <v>362</v>
      </c>
      <c r="B363" s="18" t="s">
        <v>1206</v>
      </c>
      <c r="C363" s="18" t="s">
        <v>89</v>
      </c>
      <c r="D363" s="2"/>
      <c r="F363" s="2">
        <v>45233</v>
      </c>
      <c r="G363" t="s">
        <v>1586</v>
      </c>
      <c r="H363" s="19" t="s">
        <v>73</v>
      </c>
      <c r="I363" t="s">
        <v>73</v>
      </c>
      <c r="J363" t="s">
        <v>287</v>
      </c>
      <c r="K363" t="s">
        <v>1209</v>
      </c>
      <c r="L363" t="s">
        <v>1587</v>
      </c>
      <c r="N363" s="3">
        <v>3</v>
      </c>
      <c r="O363" t="s">
        <v>1588</v>
      </c>
      <c r="Q363">
        <v>67</v>
      </c>
      <c r="R363" t="s">
        <v>57</v>
      </c>
      <c r="S363" t="s">
        <v>1589</v>
      </c>
      <c r="V363" t="s">
        <v>74</v>
      </c>
      <c r="W363" t="s">
        <v>56</v>
      </c>
      <c r="X363" s="23" t="s">
        <v>75</v>
      </c>
      <c r="Y363" s="18" t="s">
        <v>1590</v>
      </c>
      <c r="Z363" t="s">
        <v>76</v>
      </c>
      <c r="AA363" s="18" t="s">
        <v>1590</v>
      </c>
      <c r="AB363" s="18" t="s">
        <v>1590</v>
      </c>
      <c r="AC363" s="23" t="s">
        <v>56</v>
      </c>
      <c r="AD363" s="19" t="s">
        <v>1591</v>
      </c>
      <c r="AE363" s="2">
        <v>45582</v>
      </c>
      <c r="AG363" s="2">
        <v>45582</v>
      </c>
      <c r="AP363" s="2"/>
      <c r="AS363" t="s">
        <v>111</v>
      </c>
      <c r="AT363" s="20" t="s">
        <v>1592</v>
      </c>
    </row>
    <row r="364" spans="1:51" x14ac:dyDescent="0.2">
      <c r="A364">
        <v>363</v>
      </c>
      <c r="B364" s="18" t="s">
        <v>1206</v>
      </c>
      <c r="C364" s="18" t="s">
        <v>89</v>
      </c>
      <c r="D364" s="2"/>
      <c r="F364" s="2">
        <v>45233</v>
      </c>
      <c r="G364" t="s">
        <v>1586</v>
      </c>
      <c r="H364" s="19" t="s">
        <v>73</v>
      </c>
      <c r="I364" t="s">
        <v>73</v>
      </c>
      <c r="J364" t="s">
        <v>287</v>
      </c>
      <c r="K364" t="s">
        <v>1209</v>
      </c>
      <c r="L364" t="s">
        <v>1587</v>
      </c>
      <c r="N364" s="3">
        <v>3</v>
      </c>
      <c r="O364" t="s">
        <v>2258</v>
      </c>
      <c r="Q364" s="17">
        <v>25</v>
      </c>
      <c r="R364" t="s">
        <v>57</v>
      </c>
      <c r="S364" t="s">
        <v>1589</v>
      </c>
      <c r="V364" t="s">
        <v>56</v>
      </c>
      <c r="W364" t="s">
        <v>56</v>
      </c>
      <c r="X364" s="23" t="s">
        <v>75</v>
      </c>
      <c r="Y364" s="18" t="s">
        <v>1590</v>
      </c>
      <c r="Z364" t="s">
        <v>76</v>
      </c>
      <c r="AB364" s="18" t="s">
        <v>1590</v>
      </c>
      <c r="AC364" s="23" t="s">
        <v>56</v>
      </c>
      <c r="AD364" s="19" t="s">
        <v>1591</v>
      </c>
      <c r="AE364" s="2">
        <v>45582</v>
      </c>
      <c r="AG364" s="2">
        <v>45582</v>
      </c>
      <c r="AP364" s="2"/>
      <c r="AS364" t="s">
        <v>111</v>
      </c>
      <c r="AT364" t="s">
        <v>1592</v>
      </c>
    </row>
    <row r="365" spans="1:51" x14ac:dyDescent="0.2">
      <c r="A365">
        <v>364</v>
      </c>
      <c r="B365" s="18" t="s">
        <v>1206</v>
      </c>
      <c r="C365" s="18" t="s">
        <v>89</v>
      </c>
      <c r="D365" s="2"/>
      <c r="F365" s="2">
        <v>45233</v>
      </c>
      <c r="G365" t="s">
        <v>1586</v>
      </c>
      <c r="H365" s="19" t="s">
        <v>73</v>
      </c>
      <c r="I365" t="s">
        <v>73</v>
      </c>
      <c r="J365" t="s">
        <v>287</v>
      </c>
      <c r="K365" t="s">
        <v>1209</v>
      </c>
      <c r="L365" t="s">
        <v>1587</v>
      </c>
      <c r="N365" s="3">
        <v>3</v>
      </c>
      <c r="O365" t="s">
        <v>1593</v>
      </c>
      <c r="Q365" s="17" t="s">
        <v>56</v>
      </c>
      <c r="R365" t="s">
        <v>57</v>
      </c>
      <c r="S365" t="s">
        <v>1589</v>
      </c>
      <c r="V365" t="s">
        <v>56</v>
      </c>
      <c r="W365" t="s">
        <v>56</v>
      </c>
      <c r="X365" s="23" t="s">
        <v>75</v>
      </c>
      <c r="Y365" s="18" t="s">
        <v>1590</v>
      </c>
      <c r="Z365" t="s">
        <v>76</v>
      </c>
      <c r="AB365" s="18" t="s">
        <v>1590</v>
      </c>
      <c r="AC365" s="23" t="s">
        <v>56</v>
      </c>
      <c r="AD365" s="19" t="s">
        <v>1591</v>
      </c>
      <c r="AE365" s="2">
        <v>45582</v>
      </c>
      <c r="AG365" s="2">
        <v>45582</v>
      </c>
      <c r="AP365" s="2"/>
      <c r="AS365" t="s">
        <v>111</v>
      </c>
      <c r="AT365" t="s">
        <v>1592</v>
      </c>
    </row>
    <row r="366" spans="1:51" x14ac:dyDescent="0.2">
      <c r="A366">
        <v>365</v>
      </c>
      <c r="B366" s="18" t="s">
        <v>1206</v>
      </c>
      <c r="C366" s="18" t="s">
        <v>89</v>
      </c>
      <c r="D366" s="2"/>
      <c r="F366" s="2" t="s">
        <v>56</v>
      </c>
      <c r="G366" t="s">
        <v>112</v>
      </c>
      <c r="H366" s="19" t="s">
        <v>73</v>
      </c>
      <c r="I366" t="s">
        <v>73</v>
      </c>
      <c r="J366" t="s">
        <v>485</v>
      </c>
      <c r="K366" t="s">
        <v>1210</v>
      </c>
      <c r="L366" t="s">
        <v>1594</v>
      </c>
      <c r="N366" s="3">
        <v>1</v>
      </c>
      <c r="O366" t="s">
        <v>1595</v>
      </c>
      <c r="Q366" s="17" t="s">
        <v>56</v>
      </c>
      <c r="R366" t="s">
        <v>57</v>
      </c>
      <c r="S366" t="s">
        <v>56</v>
      </c>
      <c r="V366" t="s">
        <v>356</v>
      </c>
      <c r="W366" t="s">
        <v>1130</v>
      </c>
      <c r="X366" s="23" t="s">
        <v>75</v>
      </c>
      <c r="Y366" s="18" t="s">
        <v>1596</v>
      </c>
      <c r="Z366" t="s">
        <v>76</v>
      </c>
      <c r="AB366" s="18" t="s">
        <v>116</v>
      </c>
      <c r="AC366" s="23" t="s">
        <v>56</v>
      </c>
      <c r="AD366" s="19" t="s">
        <v>1597</v>
      </c>
      <c r="AE366" s="2">
        <v>45582</v>
      </c>
      <c r="AG366" s="2">
        <v>45582</v>
      </c>
      <c r="AP366" s="2"/>
      <c r="AS366" t="s">
        <v>111</v>
      </c>
      <c r="AT366" t="s">
        <v>1598</v>
      </c>
      <c r="AU366" t="s">
        <v>1599</v>
      </c>
      <c r="AV366" t="s">
        <v>1600</v>
      </c>
    </row>
    <row r="367" spans="1:51" x14ac:dyDescent="0.2">
      <c r="A367">
        <v>366</v>
      </c>
      <c r="B367" s="18" t="s">
        <v>1206</v>
      </c>
      <c r="C367" s="18" t="s">
        <v>89</v>
      </c>
      <c r="D367" s="2"/>
      <c r="F367" s="2" t="s">
        <v>69</v>
      </c>
      <c r="G367" t="s">
        <v>174</v>
      </c>
      <c r="H367" s="19" t="s">
        <v>73</v>
      </c>
      <c r="I367" t="s">
        <v>73</v>
      </c>
      <c r="J367" t="s">
        <v>1522</v>
      </c>
      <c r="K367" t="s">
        <v>1209</v>
      </c>
      <c r="L367" t="s">
        <v>1601</v>
      </c>
      <c r="N367" s="3">
        <v>1</v>
      </c>
      <c r="O367" t="s">
        <v>1602</v>
      </c>
      <c r="Q367" s="17">
        <v>42</v>
      </c>
      <c r="R367" t="s">
        <v>57</v>
      </c>
      <c r="S367" t="s">
        <v>56</v>
      </c>
      <c r="V367" t="s">
        <v>284</v>
      </c>
      <c r="W367" t="s">
        <v>56</v>
      </c>
      <c r="X367" s="23" t="s">
        <v>75</v>
      </c>
      <c r="Y367" s="18" t="s">
        <v>221</v>
      </c>
      <c r="Z367" t="s">
        <v>76</v>
      </c>
      <c r="AA367" t="s">
        <v>76</v>
      </c>
      <c r="AB367" s="18" t="s">
        <v>221</v>
      </c>
      <c r="AC367" s="23" t="s">
        <v>56</v>
      </c>
      <c r="AD367" s="23" t="s">
        <v>56</v>
      </c>
      <c r="AE367" s="2">
        <v>45584</v>
      </c>
      <c r="AG367" s="2">
        <v>45584</v>
      </c>
      <c r="AP367" s="2"/>
      <c r="AS367" t="s">
        <v>111</v>
      </c>
      <c r="AT367" t="s">
        <v>1603</v>
      </c>
    </row>
    <row r="368" spans="1:51" x14ac:dyDescent="0.2">
      <c r="A368">
        <v>367</v>
      </c>
      <c r="B368" s="18" t="s">
        <v>1206</v>
      </c>
      <c r="C368" s="18" t="s">
        <v>89</v>
      </c>
      <c r="D368" s="2"/>
      <c r="F368" s="2" t="s">
        <v>56</v>
      </c>
      <c r="G368" t="s">
        <v>100</v>
      </c>
      <c r="H368" s="19" t="s">
        <v>73</v>
      </c>
      <c r="I368" t="s">
        <v>73</v>
      </c>
      <c r="J368" t="s">
        <v>80</v>
      </c>
      <c r="K368" t="s">
        <v>1212</v>
      </c>
      <c r="L368" t="s">
        <v>1604</v>
      </c>
      <c r="N368" s="3">
        <v>6</v>
      </c>
      <c r="O368" t="s">
        <v>1605</v>
      </c>
      <c r="Q368" s="17">
        <v>37</v>
      </c>
      <c r="R368" t="s">
        <v>57</v>
      </c>
      <c r="S368" t="s">
        <v>1606</v>
      </c>
      <c r="V368" t="s">
        <v>177</v>
      </c>
      <c r="W368" t="s">
        <v>1607</v>
      </c>
      <c r="X368" s="23" t="s">
        <v>75</v>
      </c>
      <c r="Y368" s="18" t="s">
        <v>103</v>
      </c>
      <c r="Z368" t="s">
        <v>76</v>
      </c>
      <c r="AA368" s="18" t="s">
        <v>103</v>
      </c>
      <c r="AB368" s="18" t="s">
        <v>103</v>
      </c>
      <c r="AC368" s="23" t="s">
        <v>56</v>
      </c>
      <c r="AD368" s="19" t="s">
        <v>337</v>
      </c>
      <c r="AE368" s="2">
        <v>45584</v>
      </c>
      <c r="AG368" s="2">
        <v>45584</v>
      </c>
      <c r="AP368" s="2"/>
      <c r="AS368" t="s">
        <v>111</v>
      </c>
      <c r="AT368" t="s">
        <v>1608</v>
      </c>
    </row>
    <row r="369" spans="1:51" x14ac:dyDescent="0.2">
      <c r="A369">
        <v>368</v>
      </c>
      <c r="B369" s="18" t="s">
        <v>1206</v>
      </c>
      <c r="C369" s="18" t="s">
        <v>89</v>
      </c>
      <c r="D369" s="2"/>
      <c r="F369" s="2" t="s">
        <v>56</v>
      </c>
      <c r="G369" t="s">
        <v>100</v>
      </c>
      <c r="H369" s="19" t="s">
        <v>73</v>
      </c>
      <c r="I369" t="s">
        <v>73</v>
      </c>
      <c r="J369" t="s">
        <v>80</v>
      </c>
      <c r="K369" t="s">
        <v>1212</v>
      </c>
      <c r="L369" t="s">
        <v>1604</v>
      </c>
      <c r="N369" s="3">
        <v>6</v>
      </c>
      <c r="O369" t="s">
        <v>1609</v>
      </c>
      <c r="Q369" s="17">
        <v>30</v>
      </c>
      <c r="R369" t="s">
        <v>57</v>
      </c>
      <c r="S369" t="s">
        <v>1606</v>
      </c>
      <c r="V369" t="s">
        <v>317</v>
      </c>
      <c r="W369" t="s">
        <v>1607</v>
      </c>
      <c r="X369" s="23" t="s">
        <v>75</v>
      </c>
      <c r="Y369" s="18" t="s">
        <v>103</v>
      </c>
      <c r="Z369" t="s">
        <v>76</v>
      </c>
      <c r="AB369" s="18" t="s">
        <v>103</v>
      </c>
      <c r="AC369" s="23" t="s">
        <v>56</v>
      </c>
      <c r="AD369" s="19" t="s">
        <v>337</v>
      </c>
      <c r="AE369" s="2">
        <v>45584</v>
      </c>
      <c r="AG369" s="2">
        <v>45584</v>
      </c>
      <c r="AP369" s="2"/>
      <c r="AS369" t="s">
        <v>111</v>
      </c>
      <c r="AT369" t="s">
        <v>1608</v>
      </c>
    </row>
    <row r="370" spans="1:51" x14ac:dyDescent="0.2">
      <c r="A370">
        <v>369</v>
      </c>
      <c r="B370" s="18" t="s">
        <v>1206</v>
      </c>
      <c r="C370" s="18" t="s">
        <v>89</v>
      </c>
      <c r="D370" s="2"/>
      <c r="F370" s="2" t="s">
        <v>56</v>
      </c>
      <c r="G370" t="s">
        <v>100</v>
      </c>
      <c r="H370" s="19" t="s">
        <v>73</v>
      </c>
      <c r="I370" t="s">
        <v>73</v>
      </c>
      <c r="J370" t="s">
        <v>80</v>
      </c>
      <c r="K370" t="s">
        <v>1212</v>
      </c>
      <c r="L370" t="s">
        <v>1604</v>
      </c>
      <c r="N370" s="3">
        <v>6</v>
      </c>
      <c r="O370" t="s">
        <v>1610</v>
      </c>
      <c r="Q370" s="17">
        <v>21</v>
      </c>
      <c r="R370" t="s">
        <v>57</v>
      </c>
      <c r="S370" t="s">
        <v>1606</v>
      </c>
      <c r="V370" t="s">
        <v>1611</v>
      </c>
      <c r="W370" t="s">
        <v>1607</v>
      </c>
      <c r="X370" s="23" t="s">
        <v>75</v>
      </c>
      <c r="Y370" s="18" t="s">
        <v>103</v>
      </c>
      <c r="Z370" t="s">
        <v>76</v>
      </c>
      <c r="AA370" s="18" t="s">
        <v>1514</v>
      </c>
      <c r="AB370" s="18" t="s">
        <v>103</v>
      </c>
      <c r="AC370" s="23" t="s">
        <v>56</v>
      </c>
      <c r="AD370" s="19" t="s">
        <v>337</v>
      </c>
      <c r="AE370" s="2">
        <v>45584</v>
      </c>
      <c r="AG370" s="2">
        <v>45584</v>
      </c>
      <c r="AP370" s="2"/>
      <c r="AS370" t="s">
        <v>111</v>
      </c>
      <c r="AT370" t="s">
        <v>1608</v>
      </c>
    </row>
    <row r="371" spans="1:51" x14ac:dyDescent="0.2">
      <c r="A371">
        <v>370</v>
      </c>
      <c r="B371" s="18" t="s">
        <v>1206</v>
      </c>
      <c r="C371" s="18" t="s">
        <v>89</v>
      </c>
      <c r="D371" s="2"/>
      <c r="F371" s="2" t="s">
        <v>56</v>
      </c>
      <c r="G371" t="s">
        <v>100</v>
      </c>
      <c r="H371" s="19" t="s">
        <v>73</v>
      </c>
      <c r="I371" t="s">
        <v>73</v>
      </c>
      <c r="J371" t="s">
        <v>80</v>
      </c>
      <c r="K371" t="s">
        <v>1212</v>
      </c>
      <c r="L371" t="s">
        <v>1604</v>
      </c>
      <c r="N371" s="3">
        <v>6</v>
      </c>
      <c r="O371" t="s">
        <v>443</v>
      </c>
      <c r="Q371" s="17">
        <v>15</v>
      </c>
      <c r="R371" t="s">
        <v>57</v>
      </c>
      <c r="S371" t="s">
        <v>1606</v>
      </c>
      <c r="V371" t="s">
        <v>317</v>
      </c>
      <c r="W371" t="s">
        <v>1607</v>
      </c>
      <c r="X371" s="23" t="s">
        <v>75</v>
      </c>
      <c r="Y371" s="18" t="s">
        <v>103</v>
      </c>
      <c r="Z371" t="s">
        <v>76</v>
      </c>
      <c r="AA371" s="18" t="s">
        <v>1514</v>
      </c>
      <c r="AB371" s="18" t="s">
        <v>103</v>
      </c>
      <c r="AC371" s="23" t="s">
        <v>56</v>
      </c>
      <c r="AD371" s="19" t="s">
        <v>337</v>
      </c>
      <c r="AE371" s="2">
        <v>45584</v>
      </c>
      <c r="AG371" s="2">
        <v>45584</v>
      </c>
      <c r="AP371" s="2"/>
      <c r="AS371" t="s">
        <v>111</v>
      </c>
      <c r="AT371" t="s">
        <v>1608</v>
      </c>
    </row>
    <row r="372" spans="1:51" x14ac:dyDescent="0.2">
      <c r="A372">
        <v>371</v>
      </c>
      <c r="B372" s="18" t="s">
        <v>1206</v>
      </c>
      <c r="C372" s="18" t="s">
        <v>89</v>
      </c>
      <c r="D372" s="2"/>
      <c r="F372" s="2" t="s">
        <v>56</v>
      </c>
      <c r="G372" t="s">
        <v>100</v>
      </c>
      <c r="H372" s="19" t="s">
        <v>73</v>
      </c>
      <c r="I372" t="s">
        <v>73</v>
      </c>
      <c r="J372" t="s">
        <v>80</v>
      </c>
      <c r="K372" t="s">
        <v>1212</v>
      </c>
      <c r="L372" t="s">
        <v>1604</v>
      </c>
      <c r="N372" s="3">
        <v>6</v>
      </c>
      <c r="O372" t="s">
        <v>1612</v>
      </c>
      <c r="Q372" s="17">
        <v>15</v>
      </c>
      <c r="R372" t="s">
        <v>57</v>
      </c>
      <c r="S372" t="s">
        <v>1606</v>
      </c>
      <c r="V372" t="s">
        <v>317</v>
      </c>
      <c r="W372" t="s">
        <v>1607</v>
      </c>
      <c r="X372" s="23" t="s">
        <v>75</v>
      </c>
      <c r="Y372" s="18" t="s">
        <v>103</v>
      </c>
      <c r="Z372" t="s">
        <v>76</v>
      </c>
      <c r="AA372" s="18" t="s">
        <v>1514</v>
      </c>
      <c r="AB372" s="18" t="s">
        <v>103</v>
      </c>
      <c r="AC372" s="23" t="s">
        <v>56</v>
      </c>
      <c r="AD372" s="19" t="s">
        <v>337</v>
      </c>
      <c r="AE372" s="2">
        <v>45584</v>
      </c>
      <c r="AG372" s="2">
        <v>45584</v>
      </c>
      <c r="AP372" s="2"/>
      <c r="AS372" t="s">
        <v>111</v>
      </c>
      <c r="AT372" t="s">
        <v>1608</v>
      </c>
    </row>
    <row r="373" spans="1:51" x14ac:dyDescent="0.2">
      <c r="A373">
        <v>372</v>
      </c>
      <c r="B373" s="18" t="s">
        <v>1206</v>
      </c>
      <c r="C373" s="18" t="s">
        <v>89</v>
      </c>
      <c r="D373" s="2"/>
      <c r="F373" s="2" t="s">
        <v>56</v>
      </c>
      <c r="G373" t="s">
        <v>100</v>
      </c>
      <c r="H373" s="19" t="s">
        <v>73</v>
      </c>
      <c r="I373" t="s">
        <v>73</v>
      </c>
      <c r="J373" t="s">
        <v>80</v>
      </c>
      <c r="K373" t="s">
        <v>1212</v>
      </c>
      <c r="L373" t="s">
        <v>1604</v>
      </c>
      <c r="N373" s="3">
        <v>6</v>
      </c>
      <c r="O373" t="s">
        <v>1054</v>
      </c>
      <c r="Q373" s="17">
        <v>36</v>
      </c>
      <c r="R373" t="s">
        <v>57</v>
      </c>
      <c r="S373" t="s">
        <v>1606</v>
      </c>
      <c r="V373" t="s">
        <v>633</v>
      </c>
      <c r="W373" t="s">
        <v>1607</v>
      </c>
      <c r="X373" s="23" t="s">
        <v>75</v>
      </c>
      <c r="Y373" s="18" t="s">
        <v>103</v>
      </c>
      <c r="Z373" t="s">
        <v>76</v>
      </c>
      <c r="AA373" s="18" t="s">
        <v>1514</v>
      </c>
      <c r="AB373" s="18" t="s">
        <v>103</v>
      </c>
      <c r="AC373" s="23" t="s">
        <v>56</v>
      </c>
      <c r="AD373" s="19" t="s">
        <v>337</v>
      </c>
      <c r="AE373" s="2">
        <v>45584</v>
      </c>
      <c r="AG373" s="2">
        <v>45584</v>
      </c>
      <c r="AP373" s="2"/>
      <c r="AS373" t="s">
        <v>111</v>
      </c>
      <c r="AT373" t="s">
        <v>1608</v>
      </c>
    </row>
    <row r="374" spans="1:51" x14ac:dyDescent="0.2">
      <c r="A374">
        <v>373</v>
      </c>
      <c r="B374" s="18" t="s">
        <v>1206</v>
      </c>
      <c r="C374" s="18" t="s">
        <v>89</v>
      </c>
      <c r="D374" s="2"/>
      <c r="E374" s="2"/>
      <c r="F374" s="2" t="s">
        <v>1613</v>
      </c>
      <c r="G374" s="2" t="s">
        <v>147</v>
      </c>
      <c r="H374" s="19" t="s">
        <v>73</v>
      </c>
      <c r="I374" t="s">
        <v>73</v>
      </c>
      <c r="J374" s="2" t="s">
        <v>1522</v>
      </c>
      <c r="K374" t="s">
        <v>1209</v>
      </c>
      <c r="L374" t="s">
        <v>1614</v>
      </c>
      <c r="M374" s="2"/>
      <c r="N374" s="3">
        <v>4</v>
      </c>
      <c r="O374" t="s">
        <v>1615</v>
      </c>
      <c r="P374" s="2"/>
      <c r="Q374" s="2" t="s">
        <v>56</v>
      </c>
      <c r="R374" t="s">
        <v>57</v>
      </c>
      <c r="S374" s="2" t="s">
        <v>56</v>
      </c>
      <c r="V374" s="2" t="s">
        <v>56</v>
      </c>
      <c r="W374" s="2" t="s">
        <v>56</v>
      </c>
      <c r="X374" s="23" t="s">
        <v>75</v>
      </c>
      <c r="Y374" s="18" t="s">
        <v>151</v>
      </c>
      <c r="Z374" t="s">
        <v>76</v>
      </c>
      <c r="AA374" s="18" t="s">
        <v>151</v>
      </c>
      <c r="AB374" s="18" t="s">
        <v>151</v>
      </c>
      <c r="AC374" s="23" t="s">
        <v>56</v>
      </c>
      <c r="AD374" s="2" t="s">
        <v>1616</v>
      </c>
      <c r="AE374" s="2">
        <v>45584</v>
      </c>
      <c r="AG374" s="2">
        <v>45584</v>
      </c>
      <c r="AI374" s="2"/>
      <c r="AJ374" s="2"/>
      <c r="AK374" s="2"/>
      <c r="AL374" s="2"/>
      <c r="AM374" s="2"/>
      <c r="AO374" s="2"/>
      <c r="AP374" s="2"/>
      <c r="AQ374" s="2"/>
      <c r="AR374" s="2"/>
      <c r="AS374" t="s">
        <v>111</v>
      </c>
      <c r="AT374" s="2" t="s">
        <v>1617</v>
      </c>
      <c r="AU374" s="2" t="s">
        <v>1618</v>
      </c>
      <c r="AV374" s="2" t="s">
        <v>1619</v>
      </c>
      <c r="AW374" s="2"/>
    </row>
    <row r="375" spans="1:51" x14ac:dyDescent="0.2">
      <c r="A375">
        <v>374</v>
      </c>
      <c r="B375" s="18" t="s">
        <v>1206</v>
      </c>
      <c r="C375" s="18" t="s">
        <v>89</v>
      </c>
      <c r="D375" s="2"/>
      <c r="F375" s="2" t="s">
        <v>1613</v>
      </c>
      <c r="G375" s="2" t="s">
        <v>147</v>
      </c>
      <c r="H375" s="19" t="s">
        <v>73</v>
      </c>
      <c r="I375" t="s">
        <v>73</v>
      </c>
      <c r="J375" s="2" t="s">
        <v>1522</v>
      </c>
      <c r="K375" t="s">
        <v>1209</v>
      </c>
      <c r="L375" t="s">
        <v>1614</v>
      </c>
      <c r="N375" s="3">
        <v>4</v>
      </c>
      <c r="O375" t="s">
        <v>1620</v>
      </c>
      <c r="Q375" s="2" t="s">
        <v>56</v>
      </c>
      <c r="R375" t="s">
        <v>57</v>
      </c>
      <c r="S375" s="2" t="s">
        <v>56</v>
      </c>
      <c r="V375" s="2" t="s">
        <v>56</v>
      </c>
      <c r="W375" s="2" t="s">
        <v>56</v>
      </c>
      <c r="X375" s="23" t="s">
        <v>75</v>
      </c>
      <c r="Y375" s="18" t="s">
        <v>151</v>
      </c>
      <c r="Z375" t="s">
        <v>76</v>
      </c>
      <c r="AA375" s="18" t="s">
        <v>1514</v>
      </c>
      <c r="AB375" s="18" t="s">
        <v>151</v>
      </c>
      <c r="AC375" s="23" t="s">
        <v>56</v>
      </c>
      <c r="AD375" s="2" t="s">
        <v>1616</v>
      </c>
      <c r="AE375" s="2">
        <v>45584</v>
      </c>
      <c r="AG375" s="2">
        <v>45584</v>
      </c>
      <c r="AP375" s="2"/>
      <c r="AS375" t="s">
        <v>111</v>
      </c>
      <c r="AT375" s="2" t="s">
        <v>1617</v>
      </c>
      <c r="AU375" s="2" t="s">
        <v>1618</v>
      </c>
      <c r="AV375" s="2" t="s">
        <v>1619</v>
      </c>
    </row>
    <row r="376" spans="1:51" x14ac:dyDescent="0.2">
      <c r="A376">
        <v>375</v>
      </c>
      <c r="B376" s="18" t="s">
        <v>1206</v>
      </c>
      <c r="C376" s="18" t="s">
        <v>89</v>
      </c>
      <c r="D376" s="2"/>
      <c r="F376" s="2" t="s">
        <v>1613</v>
      </c>
      <c r="G376" s="2" t="s">
        <v>147</v>
      </c>
      <c r="H376" s="19" t="s">
        <v>73</v>
      </c>
      <c r="I376" t="s">
        <v>73</v>
      </c>
      <c r="J376" s="2" t="s">
        <v>1522</v>
      </c>
      <c r="K376" t="s">
        <v>1209</v>
      </c>
      <c r="L376" t="s">
        <v>1614</v>
      </c>
      <c r="N376" s="3">
        <v>4</v>
      </c>
      <c r="O376" t="s">
        <v>1621</v>
      </c>
      <c r="Q376" s="2" t="s">
        <v>56</v>
      </c>
      <c r="R376" t="s">
        <v>57</v>
      </c>
      <c r="S376" s="2" t="s">
        <v>56</v>
      </c>
      <c r="V376" s="2" t="s">
        <v>56</v>
      </c>
      <c r="W376" s="2" t="s">
        <v>56</v>
      </c>
      <c r="X376" s="23" t="s">
        <v>75</v>
      </c>
      <c r="Y376" s="18" t="s">
        <v>151</v>
      </c>
      <c r="Z376" t="s">
        <v>76</v>
      </c>
      <c r="AA376" s="18" t="s">
        <v>1514</v>
      </c>
      <c r="AB376" s="18" t="s">
        <v>151</v>
      </c>
      <c r="AC376" s="23" t="s">
        <v>56</v>
      </c>
      <c r="AD376" s="2" t="s">
        <v>1616</v>
      </c>
      <c r="AE376" s="2">
        <v>45584</v>
      </c>
      <c r="AG376" s="2">
        <v>45584</v>
      </c>
      <c r="AP376" s="2"/>
      <c r="AS376" t="s">
        <v>111</v>
      </c>
      <c r="AT376" s="2" t="s">
        <v>1617</v>
      </c>
      <c r="AU376" s="2" t="s">
        <v>1618</v>
      </c>
      <c r="AV376" s="2" t="s">
        <v>1619</v>
      </c>
    </row>
    <row r="377" spans="1:51" x14ac:dyDescent="0.2">
      <c r="A377">
        <v>376</v>
      </c>
      <c r="B377" s="18" t="s">
        <v>1206</v>
      </c>
      <c r="C377" s="18" t="s">
        <v>89</v>
      </c>
      <c r="D377" s="2"/>
      <c r="F377" s="2" t="s">
        <v>1613</v>
      </c>
      <c r="G377" s="2" t="s">
        <v>147</v>
      </c>
      <c r="H377" s="19" t="s">
        <v>73</v>
      </c>
      <c r="I377" t="s">
        <v>73</v>
      </c>
      <c r="J377" s="2" t="s">
        <v>1522</v>
      </c>
      <c r="K377" t="s">
        <v>1209</v>
      </c>
      <c r="L377" t="s">
        <v>1614</v>
      </c>
      <c r="N377" s="3">
        <v>4</v>
      </c>
      <c r="O377" t="s">
        <v>1622</v>
      </c>
      <c r="Q377" s="2" t="s">
        <v>56</v>
      </c>
      <c r="R377" t="s">
        <v>57</v>
      </c>
      <c r="S377" s="2" t="s">
        <v>56</v>
      </c>
      <c r="V377" s="2" t="s">
        <v>56</v>
      </c>
      <c r="W377" s="2" t="s">
        <v>56</v>
      </c>
      <c r="X377" s="23" t="s">
        <v>75</v>
      </c>
      <c r="Y377" s="18" t="s">
        <v>151</v>
      </c>
      <c r="Z377" t="s">
        <v>76</v>
      </c>
      <c r="AA377" s="18" t="s">
        <v>1514</v>
      </c>
      <c r="AB377" s="18" t="s">
        <v>151</v>
      </c>
      <c r="AC377" s="23" t="s">
        <v>56</v>
      </c>
      <c r="AD377" s="2" t="s">
        <v>1616</v>
      </c>
      <c r="AE377" s="2">
        <v>45584</v>
      </c>
      <c r="AG377" s="2">
        <v>45584</v>
      </c>
      <c r="AP377" s="2"/>
      <c r="AS377" t="s">
        <v>111</v>
      </c>
      <c r="AT377" s="2" t="s">
        <v>1617</v>
      </c>
      <c r="AU377" s="2" t="s">
        <v>1618</v>
      </c>
      <c r="AV377" s="2" t="s">
        <v>1619</v>
      </c>
    </row>
    <row r="378" spans="1:51" x14ac:dyDescent="0.2">
      <c r="A378">
        <v>377</v>
      </c>
      <c r="B378" s="18" t="s">
        <v>1206</v>
      </c>
      <c r="C378" s="18" t="s">
        <v>89</v>
      </c>
      <c r="D378" s="2"/>
      <c r="F378" s="2" t="s">
        <v>56</v>
      </c>
      <c r="G378" s="2" t="s">
        <v>874</v>
      </c>
      <c r="H378" s="19" t="s">
        <v>73</v>
      </c>
      <c r="I378" t="s">
        <v>73</v>
      </c>
      <c r="J378" s="2" t="s">
        <v>56</v>
      </c>
      <c r="K378" t="s">
        <v>23</v>
      </c>
      <c r="L378" t="s">
        <v>1623</v>
      </c>
      <c r="N378" s="3">
        <v>2</v>
      </c>
      <c r="O378" t="s">
        <v>1624</v>
      </c>
      <c r="Q378" s="2" t="s">
        <v>56</v>
      </c>
      <c r="R378" t="s">
        <v>187</v>
      </c>
      <c r="S378" s="2" t="s">
        <v>56</v>
      </c>
      <c r="V378" s="2" t="s">
        <v>327</v>
      </c>
      <c r="W378" t="s">
        <v>1625</v>
      </c>
      <c r="X378" s="23" t="s">
        <v>75</v>
      </c>
      <c r="Y378" s="18" t="s">
        <v>1626</v>
      </c>
      <c r="Z378" t="s">
        <v>76</v>
      </c>
      <c r="AA378" s="18" t="s">
        <v>1038</v>
      </c>
      <c r="AB378" s="18" t="s">
        <v>1038</v>
      </c>
      <c r="AC378" s="23" t="s">
        <v>56</v>
      </c>
      <c r="AD378" s="2" t="s">
        <v>1627</v>
      </c>
      <c r="AE378" s="2">
        <v>45584</v>
      </c>
      <c r="AG378" s="2">
        <v>45584</v>
      </c>
      <c r="AP378" s="2"/>
      <c r="AS378" t="s">
        <v>111</v>
      </c>
      <c r="AT378" t="s">
        <v>1628</v>
      </c>
      <c r="AU378" t="s">
        <v>1629</v>
      </c>
    </row>
    <row r="379" spans="1:51" x14ac:dyDescent="0.2">
      <c r="A379">
        <v>378</v>
      </c>
      <c r="B379" s="18" t="s">
        <v>1206</v>
      </c>
      <c r="C379" s="18" t="s">
        <v>89</v>
      </c>
      <c r="D379" s="2"/>
      <c r="F379" s="2" t="s">
        <v>56</v>
      </c>
      <c r="G379" s="2" t="s">
        <v>874</v>
      </c>
      <c r="H379" s="19" t="s">
        <v>73</v>
      </c>
      <c r="I379" t="s">
        <v>73</v>
      </c>
      <c r="J379" s="2" t="s">
        <v>56</v>
      </c>
      <c r="K379" t="s">
        <v>23</v>
      </c>
      <c r="L379" t="s">
        <v>1623</v>
      </c>
      <c r="N379" s="3">
        <v>2</v>
      </c>
      <c r="O379" t="s">
        <v>431</v>
      </c>
      <c r="Q379" s="2" t="s">
        <v>56</v>
      </c>
      <c r="R379" t="s">
        <v>57</v>
      </c>
      <c r="S379" s="2" t="s">
        <v>56</v>
      </c>
      <c r="V379" s="2" t="s">
        <v>56</v>
      </c>
      <c r="W379" t="s">
        <v>1625</v>
      </c>
      <c r="X379" s="23" t="s">
        <v>75</v>
      </c>
      <c r="Y379" s="18" t="s">
        <v>1626</v>
      </c>
      <c r="Z379" t="s">
        <v>76</v>
      </c>
      <c r="AA379" s="18" t="s">
        <v>1514</v>
      </c>
      <c r="AB379" s="18" t="s">
        <v>1038</v>
      </c>
      <c r="AC379" s="23" t="s">
        <v>56</v>
      </c>
      <c r="AD379" s="2" t="s">
        <v>1627</v>
      </c>
      <c r="AE379" s="2">
        <v>45584</v>
      </c>
      <c r="AG379" s="2">
        <v>45584</v>
      </c>
      <c r="AP379" s="2"/>
      <c r="AS379" t="s">
        <v>111</v>
      </c>
      <c r="AT379" t="s">
        <v>1628</v>
      </c>
      <c r="AU379" t="s">
        <v>1629</v>
      </c>
    </row>
    <row r="380" spans="1:51" x14ac:dyDescent="0.2">
      <c r="A380">
        <v>379</v>
      </c>
      <c r="B380" s="18" t="s">
        <v>1206</v>
      </c>
      <c r="C380" s="18" t="s">
        <v>89</v>
      </c>
      <c r="D380" s="2"/>
      <c r="F380" s="2">
        <v>45059</v>
      </c>
      <c r="G380" s="2" t="s">
        <v>51</v>
      </c>
      <c r="H380" s="19" t="s">
        <v>73</v>
      </c>
      <c r="I380" t="s">
        <v>73</v>
      </c>
      <c r="J380" s="2" t="s">
        <v>1630</v>
      </c>
      <c r="K380" s="2" t="s">
        <v>1209</v>
      </c>
      <c r="L380" t="s">
        <v>1631</v>
      </c>
      <c r="N380" s="3">
        <v>2</v>
      </c>
      <c r="O380" t="s">
        <v>1632</v>
      </c>
      <c r="Q380" s="17">
        <v>28</v>
      </c>
      <c r="R380" t="s">
        <v>57</v>
      </c>
      <c r="S380" s="2" t="s">
        <v>56</v>
      </c>
      <c r="V380" s="2" t="s">
        <v>74</v>
      </c>
      <c r="W380" s="2" t="s">
        <v>56</v>
      </c>
      <c r="X380" s="23" t="s">
        <v>75</v>
      </c>
      <c r="Y380" s="18" t="s">
        <v>361</v>
      </c>
      <c r="Z380" t="s">
        <v>76</v>
      </c>
      <c r="AA380" s="18" t="s">
        <v>361</v>
      </c>
      <c r="AB380" s="18" t="s">
        <v>361</v>
      </c>
      <c r="AC380" s="23" t="s">
        <v>56</v>
      </c>
      <c r="AD380" s="2" t="s">
        <v>56</v>
      </c>
      <c r="AE380" s="2">
        <v>45585</v>
      </c>
      <c r="AG380" s="2">
        <v>45585</v>
      </c>
      <c r="AP380" s="2"/>
      <c r="AS380" t="s">
        <v>111</v>
      </c>
      <c r="AT380" t="s">
        <v>1633</v>
      </c>
      <c r="AU380" t="s">
        <v>1634</v>
      </c>
      <c r="AV380" t="s">
        <v>1635</v>
      </c>
    </row>
    <row r="381" spans="1:51" x14ac:dyDescent="0.2">
      <c r="A381">
        <v>380</v>
      </c>
      <c r="B381" s="18" t="s">
        <v>1206</v>
      </c>
      <c r="C381" s="18" t="s">
        <v>89</v>
      </c>
      <c r="D381" s="2"/>
      <c r="F381" s="2">
        <v>45059</v>
      </c>
      <c r="G381" s="2" t="s">
        <v>51</v>
      </c>
      <c r="H381" s="19" t="s">
        <v>73</v>
      </c>
      <c r="I381" t="s">
        <v>73</v>
      </c>
      <c r="J381" s="2" t="s">
        <v>1630</v>
      </c>
      <c r="K381" s="2" t="s">
        <v>1209</v>
      </c>
      <c r="L381" t="s">
        <v>1631</v>
      </c>
      <c r="N381" s="3">
        <v>2</v>
      </c>
      <c r="O381" t="s">
        <v>1636</v>
      </c>
      <c r="Q381" s="17">
        <v>26</v>
      </c>
      <c r="R381" t="s">
        <v>57</v>
      </c>
      <c r="S381" s="2" t="s">
        <v>56</v>
      </c>
      <c r="V381" s="2" t="s">
        <v>74</v>
      </c>
      <c r="W381" s="2" t="s">
        <v>56</v>
      </c>
      <c r="X381" s="23" t="s">
        <v>75</v>
      </c>
      <c r="Y381" s="18" t="s">
        <v>361</v>
      </c>
      <c r="Z381" t="s">
        <v>76</v>
      </c>
      <c r="AA381" s="18" t="s">
        <v>361</v>
      </c>
      <c r="AB381" s="18" t="s">
        <v>361</v>
      </c>
      <c r="AC381" s="23" t="s">
        <v>56</v>
      </c>
      <c r="AD381" s="2" t="s">
        <v>56</v>
      </c>
      <c r="AE381" s="2">
        <v>45585</v>
      </c>
      <c r="AG381" s="2">
        <v>45585</v>
      </c>
      <c r="AP381" s="2"/>
      <c r="AS381" t="s">
        <v>111</v>
      </c>
      <c r="AT381" t="s">
        <v>1633</v>
      </c>
      <c r="AU381" t="s">
        <v>1634</v>
      </c>
      <c r="AV381" t="s">
        <v>1635</v>
      </c>
    </row>
    <row r="382" spans="1:51" x14ac:dyDescent="0.2">
      <c r="A382">
        <v>381</v>
      </c>
      <c r="B382" s="18" t="s">
        <v>1206</v>
      </c>
      <c r="C382" s="18" t="s">
        <v>50</v>
      </c>
      <c r="D382" s="2"/>
      <c r="F382" s="2">
        <v>45290</v>
      </c>
      <c r="G382" s="2" t="s">
        <v>174</v>
      </c>
      <c r="H382" s="19" t="s">
        <v>73</v>
      </c>
      <c r="I382" t="s">
        <v>73</v>
      </c>
      <c r="J382" s="2" t="s">
        <v>80</v>
      </c>
      <c r="K382" t="s">
        <v>1212</v>
      </c>
      <c r="L382" t="s">
        <v>1637</v>
      </c>
      <c r="N382" s="3">
        <v>1</v>
      </c>
      <c r="O382" t="s">
        <v>56</v>
      </c>
      <c r="Q382" s="17" t="s">
        <v>56</v>
      </c>
      <c r="R382" t="s">
        <v>57</v>
      </c>
      <c r="S382" s="2" t="s">
        <v>56</v>
      </c>
      <c r="V382" s="2" t="s">
        <v>284</v>
      </c>
      <c r="W382" s="20" t="s">
        <v>1638</v>
      </c>
      <c r="X382" s="23" t="s">
        <v>169</v>
      </c>
      <c r="Y382" s="18" t="s">
        <v>221</v>
      </c>
      <c r="Z382" t="s">
        <v>76</v>
      </c>
      <c r="AA382" s="18" t="s">
        <v>221</v>
      </c>
      <c r="AB382" s="18" t="s">
        <v>221</v>
      </c>
      <c r="AC382" s="23" t="s">
        <v>304</v>
      </c>
      <c r="AD382" s="2" t="s">
        <v>1639</v>
      </c>
      <c r="AF382" s="2">
        <v>45585</v>
      </c>
      <c r="AG382" s="2">
        <v>45585</v>
      </c>
      <c r="AP382" s="2"/>
      <c r="AS382" t="s">
        <v>111</v>
      </c>
      <c r="AT382" t="s">
        <v>1640</v>
      </c>
      <c r="AU382" t="s">
        <v>1641</v>
      </c>
    </row>
    <row r="383" spans="1:51" x14ac:dyDescent="0.2">
      <c r="A383">
        <v>382</v>
      </c>
      <c r="B383" s="18" t="s">
        <v>1206</v>
      </c>
      <c r="C383" s="18" t="s">
        <v>50</v>
      </c>
      <c r="D383" s="2"/>
      <c r="F383" s="2" t="s">
        <v>69</v>
      </c>
      <c r="G383" s="2" t="s">
        <v>174</v>
      </c>
      <c r="H383" s="19" t="s">
        <v>73</v>
      </c>
      <c r="I383" t="s">
        <v>73</v>
      </c>
      <c r="J383" s="2" t="s">
        <v>1522</v>
      </c>
      <c r="K383" t="s">
        <v>1209</v>
      </c>
      <c r="L383" t="s">
        <v>1642</v>
      </c>
      <c r="N383" s="3">
        <v>1</v>
      </c>
      <c r="O383" t="s">
        <v>1643</v>
      </c>
      <c r="Q383" s="17">
        <v>31</v>
      </c>
      <c r="R383" t="s">
        <v>57</v>
      </c>
      <c r="S383" s="2" t="s">
        <v>56</v>
      </c>
      <c r="V383" s="2" t="s">
        <v>1644</v>
      </c>
      <c r="W383" t="s">
        <v>56</v>
      </c>
      <c r="X383" s="23" t="s">
        <v>75</v>
      </c>
      <c r="Y383" s="18" t="s">
        <v>221</v>
      </c>
      <c r="Z383" t="s">
        <v>76</v>
      </c>
      <c r="AA383" s="18" t="s">
        <v>221</v>
      </c>
      <c r="AB383" s="18" t="s">
        <v>221</v>
      </c>
      <c r="AC383" s="23" t="s">
        <v>519</v>
      </c>
      <c r="AD383" s="23" t="s">
        <v>261</v>
      </c>
      <c r="AF383" s="2">
        <v>45586</v>
      </c>
      <c r="AG383" s="2">
        <v>45586</v>
      </c>
      <c r="AP383" s="2"/>
      <c r="AS383" t="s">
        <v>111</v>
      </c>
      <c r="AT383" s="20" t="s">
        <v>1645</v>
      </c>
      <c r="AU383" t="s">
        <v>1646</v>
      </c>
      <c r="AV383" t="s">
        <v>1647</v>
      </c>
      <c r="AW383" t="s">
        <v>1648</v>
      </c>
      <c r="AY383" t="s">
        <v>1649</v>
      </c>
    </row>
    <row r="384" spans="1:51" x14ac:dyDescent="0.2">
      <c r="A384">
        <v>383</v>
      </c>
      <c r="B384" s="18" t="s">
        <v>1206</v>
      </c>
      <c r="C384" s="18" t="s">
        <v>89</v>
      </c>
      <c r="D384" s="2"/>
      <c r="F384" s="2" t="s">
        <v>1650</v>
      </c>
      <c r="G384" s="2" t="s">
        <v>1256</v>
      </c>
      <c r="H384" s="19" t="s">
        <v>73</v>
      </c>
      <c r="I384" t="s">
        <v>73</v>
      </c>
      <c r="J384" s="2" t="s">
        <v>1522</v>
      </c>
      <c r="K384" t="s">
        <v>1209</v>
      </c>
      <c r="L384" t="s">
        <v>1651</v>
      </c>
      <c r="N384" s="3">
        <v>1</v>
      </c>
      <c r="O384" t="s">
        <v>1652</v>
      </c>
      <c r="Q384" s="17" t="s">
        <v>56</v>
      </c>
      <c r="R384" t="s">
        <v>57</v>
      </c>
      <c r="S384" s="2" t="s">
        <v>56</v>
      </c>
      <c r="V384" s="2" t="s">
        <v>1531</v>
      </c>
      <c r="W384" t="s">
        <v>56</v>
      </c>
      <c r="X384" s="23" t="s">
        <v>75</v>
      </c>
      <c r="Y384" s="18" t="s">
        <v>1653</v>
      </c>
      <c r="Z384" t="s">
        <v>76</v>
      </c>
      <c r="AA384" t="s">
        <v>76</v>
      </c>
      <c r="AB384" s="18" t="s">
        <v>1653</v>
      </c>
      <c r="AC384" s="23" t="s">
        <v>56</v>
      </c>
      <c r="AD384" s="23" t="s">
        <v>56</v>
      </c>
      <c r="AE384" s="2">
        <v>45587</v>
      </c>
      <c r="AG384" s="2">
        <v>45587</v>
      </c>
      <c r="AP384" s="2"/>
      <c r="AS384" t="s">
        <v>111</v>
      </c>
      <c r="AT384" t="s">
        <v>1654</v>
      </c>
      <c r="AU384" t="s">
        <v>1655</v>
      </c>
      <c r="AV384" t="s">
        <v>1656</v>
      </c>
    </row>
    <row r="385" spans="1:51" x14ac:dyDescent="0.2">
      <c r="A385">
        <v>384</v>
      </c>
      <c r="B385" s="18" t="s">
        <v>1206</v>
      </c>
      <c r="C385" s="18" t="s">
        <v>89</v>
      </c>
      <c r="D385" s="2"/>
      <c r="F385" s="2">
        <v>45545</v>
      </c>
      <c r="G385" s="2" t="s">
        <v>174</v>
      </c>
      <c r="H385" s="19" t="s">
        <v>73</v>
      </c>
      <c r="I385" t="s">
        <v>73</v>
      </c>
      <c r="J385" s="2" t="s">
        <v>80</v>
      </c>
      <c r="K385" t="s">
        <v>1212</v>
      </c>
      <c r="L385" t="s">
        <v>1657</v>
      </c>
      <c r="N385" s="3">
        <v>3</v>
      </c>
      <c r="O385" t="s">
        <v>1658</v>
      </c>
      <c r="Q385" s="17">
        <v>22</v>
      </c>
      <c r="R385" t="s">
        <v>57</v>
      </c>
      <c r="S385" s="2" t="s">
        <v>56</v>
      </c>
      <c r="V385" s="2" t="s">
        <v>56</v>
      </c>
      <c r="W385" s="2" t="s">
        <v>56</v>
      </c>
      <c r="X385" s="23" t="s">
        <v>73</v>
      </c>
      <c r="Y385" s="18" t="s">
        <v>179</v>
      </c>
      <c r="Z385" t="s">
        <v>76</v>
      </c>
      <c r="AA385" s="18" t="s">
        <v>179</v>
      </c>
      <c r="AB385" s="18" t="s">
        <v>179</v>
      </c>
      <c r="AC385" s="23" t="s">
        <v>519</v>
      </c>
      <c r="AD385" s="2" t="s">
        <v>1659</v>
      </c>
      <c r="AE385" s="2">
        <v>45587</v>
      </c>
      <c r="AG385" s="2">
        <v>45587</v>
      </c>
      <c r="AP385" s="2"/>
      <c r="AS385" t="s">
        <v>111</v>
      </c>
      <c r="AT385" t="s">
        <v>1660</v>
      </c>
    </row>
    <row r="386" spans="1:51" x14ac:dyDescent="0.2">
      <c r="A386">
        <v>385</v>
      </c>
      <c r="B386" s="18" t="s">
        <v>1206</v>
      </c>
      <c r="C386" s="18" t="s">
        <v>89</v>
      </c>
      <c r="D386" s="2"/>
      <c r="F386" s="2">
        <v>45545</v>
      </c>
      <c r="G386" s="2" t="s">
        <v>174</v>
      </c>
      <c r="H386" s="19" t="s">
        <v>73</v>
      </c>
      <c r="I386" t="s">
        <v>73</v>
      </c>
      <c r="J386" s="2" t="s">
        <v>80</v>
      </c>
      <c r="K386" t="s">
        <v>1212</v>
      </c>
      <c r="L386" t="s">
        <v>1657</v>
      </c>
      <c r="N386" s="3">
        <v>3</v>
      </c>
      <c r="O386" t="s">
        <v>1661</v>
      </c>
      <c r="Q386" s="17">
        <v>22</v>
      </c>
      <c r="R386" t="s">
        <v>57</v>
      </c>
      <c r="S386" s="2" t="s">
        <v>56</v>
      </c>
      <c r="V386" s="2" t="s">
        <v>56</v>
      </c>
      <c r="W386" s="2" t="s">
        <v>56</v>
      </c>
      <c r="X386" s="23" t="s">
        <v>73</v>
      </c>
      <c r="Y386" s="18" t="s">
        <v>179</v>
      </c>
      <c r="Z386" t="s">
        <v>76</v>
      </c>
      <c r="AA386" s="18" t="s">
        <v>179</v>
      </c>
      <c r="AB386" s="18" t="s">
        <v>179</v>
      </c>
      <c r="AC386" s="23" t="s">
        <v>519</v>
      </c>
      <c r="AD386" s="2" t="s">
        <v>1659</v>
      </c>
      <c r="AE386" s="2">
        <v>45587</v>
      </c>
      <c r="AG386" s="2">
        <v>45587</v>
      </c>
      <c r="AP386" s="2"/>
      <c r="AS386" t="s">
        <v>111</v>
      </c>
      <c r="AT386" t="s">
        <v>1660</v>
      </c>
    </row>
    <row r="387" spans="1:51" x14ac:dyDescent="0.2">
      <c r="A387">
        <v>386</v>
      </c>
      <c r="B387" s="18" t="s">
        <v>1206</v>
      </c>
      <c r="C387" s="18" t="s">
        <v>89</v>
      </c>
      <c r="D387" s="2"/>
      <c r="F387" s="2">
        <v>45545</v>
      </c>
      <c r="G387" s="2" t="s">
        <v>174</v>
      </c>
      <c r="H387" s="19" t="s">
        <v>73</v>
      </c>
      <c r="I387" t="s">
        <v>73</v>
      </c>
      <c r="J387" s="2" t="s">
        <v>80</v>
      </c>
      <c r="K387" t="s">
        <v>1212</v>
      </c>
      <c r="L387" t="s">
        <v>1657</v>
      </c>
      <c r="N387" s="3">
        <v>3</v>
      </c>
      <c r="O387" t="s">
        <v>1662</v>
      </c>
      <c r="Q387" s="17">
        <v>39</v>
      </c>
      <c r="R387" t="s">
        <v>57</v>
      </c>
      <c r="S387" s="2" t="s">
        <v>56</v>
      </c>
      <c r="V387" s="2" t="s">
        <v>284</v>
      </c>
      <c r="W387" s="2" t="s">
        <v>56</v>
      </c>
      <c r="X387" s="23" t="s">
        <v>73</v>
      </c>
      <c r="Y387" s="18" t="s">
        <v>179</v>
      </c>
      <c r="Z387" t="s">
        <v>76</v>
      </c>
      <c r="AA387" s="18" t="s">
        <v>179</v>
      </c>
      <c r="AB387" s="18" t="s">
        <v>179</v>
      </c>
      <c r="AC387" s="23" t="s">
        <v>519</v>
      </c>
      <c r="AD387" s="2" t="s">
        <v>1659</v>
      </c>
      <c r="AE387" s="2">
        <v>45587</v>
      </c>
      <c r="AG387" s="2">
        <v>45587</v>
      </c>
      <c r="AP387" s="2"/>
      <c r="AS387" t="s">
        <v>111</v>
      </c>
      <c r="AT387" t="s">
        <v>1660</v>
      </c>
    </row>
    <row r="388" spans="1:51" x14ac:dyDescent="0.2">
      <c r="A388">
        <v>387</v>
      </c>
      <c r="B388" s="18" t="s">
        <v>1206</v>
      </c>
      <c r="C388" s="18" t="s">
        <v>89</v>
      </c>
      <c r="D388" s="2"/>
      <c r="F388" s="2" t="s">
        <v>1663</v>
      </c>
      <c r="G388" s="2" t="s">
        <v>147</v>
      </c>
      <c r="H388" s="19" t="s">
        <v>73</v>
      </c>
      <c r="I388" t="s">
        <v>73</v>
      </c>
      <c r="J388" s="2" t="s">
        <v>80</v>
      </c>
      <c r="K388" t="s">
        <v>1212</v>
      </c>
      <c r="L388" t="s">
        <v>1664</v>
      </c>
      <c r="N388" s="3">
        <v>2</v>
      </c>
      <c r="O388" t="s">
        <v>1665</v>
      </c>
      <c r="Q388" s="17" t="s">
        <v>56</v>
      </c>
      <c r="R388" t="s">
        <v>57</v>
      </c>
      <c r="S388" s="2" t="s">
        <v>56</v>
      </c>
      <c r="V388" s="2" t="s">
        <v>1531</v>
      </c>
      <c r="W388" s="2" t="s">
        <v>56</v>
      </c>
      <c r="X388" s="23" t="s">
        <v>169</v>
      </c>
      <c r="Y388" s="18" t="s">
        <v>1666</v>
      </c>
      <c r="Z388" t="s">
        <v>76</v>
      </c>
      <c r="AA388" s="18" t="s">
        <v>1514</v>
      </c>
      <c r="AB388" s="18" t="s">
        <v>1667</v>
      </c>
      <c r="AC388" s="23" t="s">
        <v>56</v>
      </c>
      <c r="AD388" s="2" t="s">
        <v>56</v>
      </c>
      <c r="AE388" s="2">
        <v>45588</v>
      </c>
      <c r="AG388" s="2">
        <v>45588</v>
      </c>
      <c r="AP388" s="2"/>
      <c r="AS388" t="s">
        <v>111</v>
      </c>
      <c r="AT388" t="s">
        <v>1668</v>
      </c>
    </row>
    <row r="389" spans="1:51" x14ac:dyDescent="0.2">
      <c r="A389">
        <v>388</v>
      </c>
      <c r="B389" s="18" t="s">
        <v>1206</v>
      </c>
      <c r="C389" s="18" t="s">
        <v>89</v>
      </c>
      <c r="D389" s="2"/>
      <c r="F389" s="2" t="s">
        <v>1663</v>
      </c>
      <c r="G389" s="2" t="s">
        <v>147</v>
      </c>
      <c r="H389" s="19" t="s">
        <v>73</v>
      </c>
      <c r="I389" t="s">
        <v>73</v>
      </c>
      <c r="J389" s="2" t="s">
        <v>80</v>
      </c>
      <c r="K389" t="s">
        <v>1212</v>
      </c>
      <c r="L389" t="s">
        <v>1664</v>
      </c>
      <c r="N389" s="3">
        <v>2</v>
      </c>
      <c r="O389" t="s">
        <v>1669</v>
      </c>
      <c r="Q389" s="17" t="s">
        <v>56</v>
      </c>
      <c r="R389" t="s">
        <v>57</v>
      </c>
      <c r="S389" s="2" t="s">
        <v>56</v>
      </c>
      <c r="V389" s="2" t="s">
        <v>1531</v>
      </c>
      <c r="W389" s="2" t="s">
        <v>56</v>
      </c>
      <c r="X389" s="23" t="s">
        <v>169</v>
      </c>
      <c r="Y389" s="18" t="s">
        <v>1666</v>
      </c>
      <c r="Z389" t="s">
        <v>76</v>
      </c>
      <c r="AA389" s="18" t="s">
        <v>1514</v>
      </c>
      <c r="AB389" s="18" t="s">
        <v>1667</v>
      </c>
      <c r="AC389" s="23" t="s">
        <v>56</v>
      </c>
      <c r="AD389" s="2" t="s">
        <v>56</v>
      </c>
      <c r="AE389" s="2">
        <v>45588</v>
      </c>
      <c r="AG389" s="2">
        <v>45588</v>
      </c>
      <c r="AP389" s="2"/>
      <c r="AS389" t="s">
        <v>111</v>
      </c>
      <c r="AT389" t="s">
        <v>1668</v>
      </c>
    </row>
    <row r="390" spans="1:51" x14ac:dyDescent="0.2">
      <c r="A390">
        <v>389</v>
      </c>
      <c r="B390" s="18" t="s">
        <v>1206</v>
      </c>
      <c r="C390" s="18" t="s">
        <v>50</v>
      </c>
      <c r="D390" s="2"/>
      <c r="F390" s="2" t="s">
        <v>56</v>
      </c>
      <c r="G390" s="2" t="s">
        <v>174</v>
      </c>
      <c r="H390" s="19" t="s">
        <v>73</v>
      </c>
      <c r="I390" t="s">
        <v>73</v>
      </c>
      <c r="J390" s="2" t="s">
        <v>80</v>
      </c>
      <c r="K390" t="s">
        <v>1212</v>
      </c>
      <c r="L390" t="s">
        <v>1670</v>
      </c>
      <c r="N390" s="3">
        <v>1</v>
      </c>
      <c r="O390" t="s">
        <v>1671</v>
      </c>
      <c r="Q390" s="17">
        <v>19</v>
      </c>
      <c r="R390" t="s">
        <v>57</v>
      </c>
      <c r="S390" t="s">
        <v>1672</v>
      </c>
      <c r="V390" s="2" t="s">
        <v>1673</v>
      </c>
      <c r="W390" s="20" t="s">
        <v>1674</v>
      </c>
      <c r="X390" s="23" t="s">
        <v>169</v>
      </c>
      <c r="Y390" s="18" t="s">
        <v>221</v>
      </c>
      <c r="Z390" t="s">
        <v>76</v>
      </c>
      <c r="AA390" s="18" t="s">
        <v>221</v>
      </c>
      <c r="AB390" s="18" t="s">
        <v>221</v>
      </c>
      <c r="AC390" s="23" t="s">
        <v>304</v>
      </c>
      <c r="AD390" s="2" t="s">
        <v>1639</v>
      </c>
      <c r="AF390" s="2">
        <v>45588</v>
      </c>
      <c r="AG390" s="2">
        <v>45588</v>
      </c>
      <c r="AP390" s="2"/>
      <c r="AS390" t="s">
        <v>111</v>
      </c>
      <c r="AT390" t="s">
        <v>1675</v>
      </c>
      <c r="AU390" t="s">
        <v>1676</v>
      </c>
      <c r="AV390" t="s">
        <v>1677</v>
      </c>
    </row>
    <row r="391" spans="1:51" x14ac:dyDescent="0.2">
      <c r="A391">
        <v>390</v>
      </c>
      <c r="B391" s="18" t="s">
        <v>1206</v>
      </c>
      <c r="C391" s="18" t="s">
        <v>89</v>
      </c>
      <c r="D391" s="2"/>
      <c r="F391" s="2" t="s">
        <v>56</v>
      </c>
      <c r="G391" s="2" t="s">
        <v>299</v>
      </c>
      <c r="H391" s="19" t="s">
        <v>73</v>
      </c>
      <c r="I391" t="s">
        <v>73</v>
      </c>
      <c r="J391" s="2" t="s">
        <v>1678</v>
      </c>
      <c r="K391" s="2" t="s">
        <v>1211</v>
      </c>
      <c r="L391" t="s">
        <v>1679</v>
      </c>
      <c r="M391" t="s">
        <v>1680</v>
      </c>
      <c r="N391" s="3">
        <v>1</v>
      </c>
      <c r="O391" t="s">
        <v>1681</v>
      </c>
      <c r="Q391" s="17">
        <v>37</v>
      </c>
      <c r="R391" t="s">
        <v>57</v>
      </c>
      <c r="S391" s="2" t="s">
        <v>56</v>
      </c>
      <c r="V391" s="2" t="s">
        <v>56</v>
      </c>
      <c r="W391" s="2" t="s">
        <v>56</v>
      </c>
      <c r="X391" s="23" t="s">
        <v>75</v>
      </c>
      <c r="Y391" s="18" t="s">
        <v>982</v>
      </c>
      <c r="Z391" t="s">
        <v>76</v>
      </c>
      <c r="AA391" s="18" t="s">
        <v>982</v>
      </c>
      <c r="AB391" s="18" t="s">
        <v>982</v>
      </c>
      <c r="AC391" s="23" t="s">
        <v>56</v>
      </c>
      <c r="AD391" s="2" t="s">
        <v>56</v>
      </c>
      <c r="AE391" s="2">
        <v>45589</v>
      </c>
      <c r="AG391" s="2">
        <v>45589</v>
      </c>
      <c r="AP391" s="2"/>
      <c r="AS391" t="s">
        <v>111</v>
      </c>
      <c r="AT391" t="s">
        <v>1682</v>
      </c>
    </row>
    <row r="392" spans="1:51" x14ac:dyDescent="0.2">
      <c r="A392">
        <v>391</v>
      </c>
      <c r="B392" s="18" t="s">
        <v>1206</v>
      </c>
      <c r="C392" s="18" t="s">
        <v>89</v>
      </c>
      <c r="D392" s="2"/>
      <c r="F392" s="2" t="s">
        <v>164</v>
      </c>
      <c r="G392" s="2" t="s">
        <v>174</v>
      </c>
      <c r="H392" s="19" t="s">
        <v>73</v>
      </c>
      <c r="I392" t="s">
        <v>73</v>
      </c>
      <c r="J392" s="2" t="s">
        <v>105</v>
      </c>
      <c r="K392" t="s">
        <v>1209</v>
      </c>
      <c r="L392" t="s">
        <v>1683</v>
      </c>
      <c r="N392" s="3">
        <v>1</v>
      </c>
      <c r="O392" t="s">
        <v>1684</v>
      </c>
      <c r="Q392" s="17">
        <v>25</v>
      </c>
      <c r="R392" t="s">
        <v>57</v>
      </c>
      <c r="S392" s="2" t="s">
        <v>56</v>
      </c>
      <c r="V392" s="2" t="s">
        <v>56</v>
      </c>
      <c r="W392" s="2" t="s">
        <v>56</v>
      </c>
      <c r="X392" s="23" t="s">
        <v>75</v>
      </c>
      <c r="Y392" s="18" t="s">
        <v>179</v>
      </c>
      <c r="Z392" t="s">
        <v>76</v>
      </c>
      <c r="AA392" s="18" t="s">
        <v>179</v>
      </c>
      <c r="AB392" s="18" t="s">
        <v>179</v>
      </c>
      <c r="AC392" s="23" t="s">
        <v>56</v>
      </c>
      <c r="AD392" s="2" t="s">
        <v>1685</v>
      </c>
      <c r="AE392" s="2">
        <v>45592</v>
      </c>
      <c r="AG392" s="2">
        <v>45592</v>
      </c>
      <c r="AP392" s="2"/>
      <c r="AS392" t="s">
        <v>111</v>
      </c>
      <c r="AT392" t="s">
        <v>1686</v>
      </c>
    </row>
    <row r="393" spans="1:51" x14ac:dyDescent="0.2">
      <c r="A393">
        <v>392</v>
      </c>
      <c r="B393" s="18" t="s">
        <v>1206</v>
      </c>
      <c r="C393" s="18" t="s">
        <v>50</v>
      </c>
      <c r="D393" s="2"/>
      <c r="F393" s="2" t="s">
        <v>879</v>
      </c>
      <c r="G393" s="2" t="s">
        <v>174</v>
      </c>
      <c r="H393" s="19" t="s">
        <v>73</v>
      </c>
      <c r="I393" t="s">
        <v>73</v>
      </c>
      <c r="J393" s="2" t="s">
        <v>80</v>
      </c>
      <c r="K393" t="s">
        <v>1212</v>
      </c>
      <c r="L393" t="s">
        <v>94</v>
      </c>
      <c r="N393" s="3">
        <v>2</v>
      </c>
      <c r="O393" t="s">
        <v>1687</v>
      </c>
      <c r="Q393" s="17">
        <v>24</v>
      </c>
      <c r="R393" t="s">
        <v>57</v>
      </c>
      <c r="S393" s="2" t="s">
        <v>56</v>
      </c>
      <c r="V393" s="2" t="s">
        <v>74</v>
      </c>
      <c r="W393" s="2" t="s">
        <v>56</v>
      </c>
      <c r="X393" s="23" t="s">
        <v>75</v>
      </c>
      <c r="Y393" s="18" t="s">
        <v>179</v>
      </c>
      <c r="Z393" t="s">
        <v>76</v>
      </c>
      <c r="AA393" s="18" t="s">
        <v>179</v>
      </c>
      <c r="AB393" s="18" t="s">
        <v>179</v>
      </c>
      <c r="AC393" s="2" t="s">
        <v>1688</v>
      </c>
      <c r="AD393" s="2" t="s">
        <v>56</v>
      </c>
      <c r="AF393" s="2">
        <v>45592</v>
      </c>
      <c r="AG393" s="2">
        <v>45592</v>
      </c>
      <c r="AP393" s="2"/>
      <c r="AS393" t="s">
        <v>111</v>
      </c>
      <c r="AT393" t="s">
        <v>1689</v>
      </c>
    </row>
    <row r="394" spans="1:51" x14ac:dyDescent="0.2">
      <c r="A394">
        <v>393</v>
      </c>
      <c r="B394" s="18" t="s">
        <v>1206</v>
      </c>
      <c r="C394" s="18" t="s">
        <v>50</v>
      </c>
      <c r="D394" s="2"/>
      <c r="F394" s="2" t="s">
        <v>879</v>
      </c>
      <c r="G394" s="2" t="s">
        <v>174</v>
      </c>
      <c r="H394" s="19" t="s">
        <v>73</v>
      </c>
      <c r="I394" t="s">
        <v>73</v>
      </c>
      <c r="J394" s="2" t="s">
        <v>80</v>
      </c>
      <c r="K394" t="s">
        <v>1212</v>
      </c>
      <c r="L394" t="s">
        <v>94</v>
      </c>
      <c r="N394" s="3">
        <v>2</v>
      </c>
      <c r="O394" t="s">
        <v>1690</v>
      </c>
      <c r="Q394" s="17">
        <v>28</v>
      </c>
      <c r="R394" t="s">
        <v>57</v>
      </c>
      <c r="S394" s="2" t="s">
        <v>56</v>
      </c>
      <c r="V394" s="2" t="s">
        <v>74</v>
      </c>
      <c r="W394" s="2" t="s">
        <v>56</v>
      </c>
      <c r="X394" s="23" t="s">
        <v>75</v>
      </c>
      <c r="Y394" s="18" t="s">
        <v>179</v>
      </c>
      <c r="Z394" t="s">
        <v>76</v>
      </c>
      <c r="AA394" s="18" t="s">
        <v>1514</v>
      </c>
      <c r="AB394" s="18" t="s">
        <v>179</v>
      </c>
      <c r="AC394" s="2" t="s">
        <v>1688</v>
      </c>
      <c r="AD394" s="2" t="s">
        <v>56</v>
      </c>
      <c r="AF394" s="2">
        <v>45592</v>
      </c>
      <c r="AG394" s="2">
        <v>45592</v>
      </c>
      <c r="AP394" s="2"/>
      <c r="AS394" t="s">
        <v>111</v>
      </c>
      <c r="AT394" t="s">
        <v>1689</v>
      </c>
    </row>
    <row r="395" spans="1:51" x14ac:dyDescent="0.2">
      <c r="A395">
        <v>394</v>
      </c>
      <c r="B395" s="18" t="s">
        <v>1206</v>
      </c>
      <c r="C395" s="18" t="s">
        <v>118</v>
      </c>
      <c r="D395" s="2"/>
      <c r="F395" s="2">
        <v>44216</v>
      </c>
      <c r="G395" s="2" t="s">
        <v>51</v>
      </c>
      <c r="H395" s="19" t="s">
        <v>73</v>
      </c>
      <c r="I395" t="s">
        <v>73</v>
      </c>
      <c r="J395" s="2" t="s">
        <v>1522</v>
      </c>
      <c r="K395" t="s">
        <v>1209</v>
      </c>
      <c r="L395" t="s">
        <v>1691</v>
      </c>
      <c r="N395" s="3">
        <v>3</v>
      </c>
      <c r="O395" t="s">
        <v>56</v>
      </c>
      <c r="Q395" s="17" t="s">
        <v>56</v>
      </c>
      <c r="R395" t="s">
        <v>57</v>
      </c>
      <c r="S395" s="2" t="s">
        <v>56</v>
      </c>
      <c r="V395" s="2" t="s">
        <v>56</v>
      </c>
      <c r="W395" s="2" t="s">
        <v>56</v>
      </c>
      <c r="X395" s="23" t="s">
        <v>75</v>
      </c>
      <c r="Y395" s="18" t="s">
        <v>1291</v>
      </c>
      <c r="Z395" t="s">
        <v>76</v>
      </c>
      <c r="AA395" s="18" t="s">
        <v>1514</v>
      </c>
      <c r="AB395" s="18" t="s">
        <v>77</v>
      </c>
      <c r="AC395" s="23" t="s">
        <v>56</v>
      </c>
      <c r="AD395" s="23" t="s">
        <v>56</v>
      </c>
      <c r="AG395" s="2">
        <v>45592</v>
      </c>
      <c r="AL395" s="2">
        <v>45592</v>
      </c>
      <c r="AP395" s="2"/>
      <c r="AS395" t="s">
        <v>111</v>
      </c>
      <c r="AT395" t="s">
        <v>1692</v>
      </c>
    </row>
    <row r="396" spans="1:51" x14ac:dyDescent="0.2">
      <c r="A396">
        <v>395</v>
      </c>
      <c r="B396" s="18" t="s">
        <v>1206</v>
      </c>
      <c r="C396" s="18" t="s">
        <v>118</v>
      </c>
      <c r="D396" s="2"/>
      <c r="F396" s="2">
        <v>44216</v>
      </c>
      <c r="G396" s="2" t="s">
        <v>51</v>
      </c>
      <c r="H396" s="19" t="s">
        <v>73</v>
      </c>
      <c r="I396" t="s">
        <v>73</v>
      </c>
      <c r="J396" s="2" t="s">
        <v>1522</v>
      </c>
      <c r="K396" t="s">
        <v>1209</v>
      </c>
      <c r="L396" t="s">
        <v>1691</v>
      </c>
      <c r="N396" s="3">
        <v>3</v>
      </c>
      <c r="O396" t="s">
        <v>56</v>
      </c>
      <c r="Q396" s="17" t="s">
        <v>56</v>
      </c>
      <c r="R396" t="s">
        <v>57</v>
      </c>
      <c r="S396" s="2" t="s">
        <v>56</v>
      </c>
      <c r="V396" s="2" t="s">
        <v>56</v>
      </c>
      <c r="W396" s="2" t="s">
        <v>56</v>
      </c>
      <c r="X396" s="23" t="s">
        <v>75</v>
      </c>
      <c r="Y396" s="18" t="s">
        <v>1291</v>
      </c>
      <c r="Z396" t="s">
        <v>76</v>
      </c>
      <c r="AA396" s="18" t="s">
        <v>1514</v>
      </c>
      <c r="AB396" s="18" t="s">
        <v>77</v>
      </c>
      <c r="AC396" s="23" t="s">
        <v>56</v>
      </c>
      <c r="AD396" s="23" t="s">
        <v>56</v>
      </c>
      <c r="AG396" s="2">
        <v>45592</v>
      </c>
      <c r="AL396" s="2">
        <v>45592</v>
      </c>
      <c r="AP396" s="2"/>
      <c r="AS396" t="s">
        <v>111</v>
      </c>
      <c r="AT396" t="s">
        <v>1692</v>
      </c>
    </row>
    <row r="397" spans="1:51" x14ac:dyDescent="0.2">
      <c r="A397">
        <v>396</v>
      </c>
      <c r="B397" s="18" t="s">
        <v>1206</v>
      </c>
      <c r="C397" s="18" t="s">
        <v>118</v>
      </c>
      <c r="D397" s="2"/>
      <c r="F397" s="2">
        <v>44216</v>
      </c>
      <c r="G397" s="2" t="s">
        <v>51</v>
      </c>
      <c r="H397" s="19" t="s">
        <v>73</v>
      </c>
      <c r="I397" t="s">
        <v>73</v>
      </c>
      <c r="J397" s="2" t="s">
        <v>1522</v>
      </c>
      <c r="K397" t="s">
        <v>1209</v>
      </c>
      <c r="L397" t="s">
        <v>1691</v>
      </c>
      <c r="N397" s="3">
        <v>3</v>
      </c>
      <c r="O397" t="s">
        <v>56</v>
      </c>
      <c r="Q397" s="17" t="s">
        <v>56</v>
      </c>
      <c r="R397" t="s">
        <v>57</v>
      </c>
      <c r="S397" s="2" t="s">
        <v>56</v>
      </c>
      <c r="V397" s="2" t="s">
        <v>56</v>
      </c>
      <c r="W397" s="2" t="s">
        <v>56</v>
      </c>
      <c r="X397" s="23" t="s">
        <v>75</v>
      </c>
      <c r="Y397" s="18" t="s">
        <v>1291</v>
      </c>
      <c r="Z397" t="s">
        <v>76</v>
      </c>
      <c r="AA397" s="18" t="s">
        <v>1514</v>
      </c>
      <c r="AB397" s="18" t="s">
        <v>77</v>
      </c>
      <c r="AC397" s="23" t="s">
        <v>56</v>
      </c>
      <c r="AD397" s="23" t="s">
        <v>56</v>
      </c>
      <c r="AG397" s="2">
        <v>45592</v>
      </c>
      <c r="AL397" s="2">
        <v>45592</v>
      </c>
      <c r="AP397" s="2"/>
      <c r="AS397" t="s">
        <v>111</v>
      </c>
      <c r="AT397" t="s">
        <v>1692</v>
      </c>
    </row>
    <row r="398" spans="1:51" x14ac:dyDescent="0.2">
      <c r="A398">
        <v>397</v>
      </c>
      <c r="B398" s="18" t="s">
        <v>1206</v>
      </c>
      <c r="C398" s="18" t="s">
        <v>50</v>
      </c>
      <c r="D398" s="2"/>
      <c r="F398" s="2">
        <v>45087</v>
      </c>
      <c r="G398" s="2" t="s">
        <v>174</v>
      </c>
      <c r="H398" s="19" t="s">
        <v>73</v>
      </c>
      <c r="I398" t="s">
        <v>73</v>
      </c>
      <c r="J398" s="2" t="s">
        <v>105</v>
      </c>
      <c r="K398" t="s">
        <v>1209</v>
      </c>
      <c r="L398" t="s">
        <v>1693</v>
      </c>
      <c r="N398" s="3">
        <v>2</v>
      </c>
      <c r="O398" t="s">
        <v>1694</v>
      </c>
      <c r="Q398" s="17">
        <v>32</v>
      </c>
      <c r="R398" t="s">
        <v>57</v>
      </c>
      <c r="S398" t="s">
        <v>1695</v>
      </c>
      <c r="V398" s="2" t="s">
        <v>284</v>
      </c>
      <c r="W398" s="2" t="s">
        <v>1696</v>
      </c>
      <c r="X398" s="23" t="s">
        <v>75</v>
      </c>
      <c r="Y398" s="18" t="s">
        <v>179</v>
      </c>
      <c r="Z398" t="s">
        <v>76</v>
      </c>
      <c r="AA398" s="18" t="s">
        <v>179</v>
      </c>
      <c r="AB398" s="18" t="s">
        <v>179</v>
      </c>
      <c r="AC398" s="23" t="s">
        <v>362</v>
      </c>
      <c r="AD398" s="23" t="s">
        <v>56</v>
      </c>
      <c r="AF398" s="2">
        <v>45593</v>
      </c>
      <c r="AG398" s="2">
        <v>45593</v>
      </c>
      <c r="AP398" s="2"/>
      <c r="AS398" t="s">
        <v>111</v>
      </c>
      <c r="AT398" t="s">
        <v>1697</v>
      </c>
      <c r="AU398" t="s">
        <v>1698</v>
      </c>
      <c r="AV398" t="s">
        <v>1699</v>
      </c>
      <c r="AW398" t="s">
        <v>1700</v>
      </c>
      <c r="AY398" t="s">
        <v>1701</v>
      </c>
    </row>
    <row r="399" spans="1:51" x14ac:dyDescent="0.2">
      <c r="A399">
        <v>398</v>
      </c>
      <c r="B399" s="18" t="s">
        <v>1206</v>
      </c>
      <c r="C399" s="18" t="s">
        <v>50</v>
      </c>
      <c r="D399" s="2"/>
      <c r="F399" s="2">
        <v>45087</v>
      </c>
      <c r="G399" s="2" t="s">
        <v>174</v>
      </c>
      <c r="H399" s="19" t="s">
        <v>73</v>
      </c>
      <c r="I399" t="s">
        <v>73</v>
      </c>
      <c r="J399" s="2" t="s">
        <v>105</v>
      </c>
      <c r="K399" t="s">
        <v>1209</v>
      </c>
      <c r="L399" t="s">
        <v>1693</v>
      </c>
      <c r="N399" s="3">
        <v>2</v>
      </c>
      <c r="O399" t="s">
        <v>1702</v>
      </c>
      <c r="Q399" s="17">
        <v>26</v>
      </c>
      <c r="R399" t="s">
        <v>57</v>
      </c>
      <c r="S399" t="s">
        <v>1703</v>
      </c>
      <c r="V399" s="2" t="s">
        <v>212</v>
      </c>
      <c r="W399" s="2" t="s">
        <v>1696</v>
      </c>
      <c r="X399" s="23" t="s">
        <v>75</v>
      </c>
      <c r="Y399" s="18" t="s">
        <v>179</v>
      </c>
      <c r="Z399" t="s">
        <v>76</v>
      </c>
      <c r="AA399" s="18" t="s">
        <v>179</v>
      </c>
      <c r="AB399" s="18" t="s">
        <v>179</v>
      </c>
      <c r="AC399" s="23" t="s">
        <v>362</v>
      </c>
      <c r="AD399" s="23" t="s">
        <v>56</v>
      </c>
      <c r="AF399" s="2">
        <v>45593</v>
      </c>
      <c r="AG399" s="2">
        <v>45593</v>
      </c>
      <c r="AP399" s="2"/>
      <c r="AS399" t="s">
        <v>111</v>
      </c>
      <c r="AT399" t="s">
        <v>1697</v>
      </c>
      <c r="AU399" t="s">
        <v>1698</v>
      </c>
      <c r="AV399" t="s">
        <v>1699</v>
      </c>
      <c r="AW399" t="s">
        <v>1700</v>
      </c>
      <c r="AY399" t="s">
        <v>1701</v>
      </c>
    </row>
    <row r="400" spans="1:51" x14ac:dyDescent="0.2">
      <c r="A400">
        <v>399</v>
      </c>
      <c r="B400" s="18" t="s">
        <v>1206</v>
      </c>
      <c r="C400" s="18" t="s">
        <v>50</v>
      </c>
      <c r="D400" s="2"/>
      <c r="F400" s="2">
        <v>44671</v>
      </c>
      <c r="G400" s="2" t="s">
        <v>174</v>
      </c>
      <c r="H400" s="19" t="s">
        <v>73</v>
      </c>
      <c r="I400" t="s">
        <v>73</v>
      </c>
      <c r="J400" s="2" t="s">
        <v>105</v>
      </c>
      <c r="K400" t="s">
        <v>1209</v>
      </c>
      <c r="L400" t="s">
        <v>1704</v>
      </c>
      <c r="N400" s="3">
        <v>1</v>
      </c>
      <c r="O400" t="s">
        <v>1705</v>
      </c>
      <c r="Q400" s="17">
        <v>24</v>
      </c>
      <c r="R400" t="s">
        <v>57</v>
      </c>
      <c r="S400" t="s">
        <v>1706</v>
      </c>
      <c r="V400" s="2" t="s">
        <v>74</v>
      </c>
      <c r="W400" t="s">
        <v>1707</v>
      </c>
      <c r="X400" s="23" t="s">
        <v>75</v>
      </c>
      <c r="Y400" s="18" t="s">
        <v>179</v>
      </c>
      <c r="Z400" t="s">
        <v>76</v>
      </c>
      <c r="AA400" s="18" t="s">
        <v>179</v>
      </c>
      <c r="AB400" s="18" t="s">
        <v>179</v>
      </c>
      <c r="AC400" s="23" t="s">
        <v>362</v>
      </c>
      <c r="AD400" s="23" t="s">
        <v>1708</v>
      </c>
      <c r="AF400" s="2">
        <v>45593</v>
      </c>
      <c r="AG400" s="2">
        <v>45593</v>
      </c>
      <c r="AP400" s="2"/>
      <c r="AS400" t="s">
        <v>111</v>
      </c>
      <c r="AT400" t="s">
        <v>1709</v>
      </c>
      <c r="AU400" t="s">
        <v>1710</v>
      </c>
      <c r="AV400" t="s">
        <v>1711</v>
      </c>
      <c r="AW400" t="s">
        <v>1712</v>
      </c>
      <c r="AY400" t="s">
        <v>1713</v>
      </c>
    </row>
    <row r="401" spans="1:51" x14ac:dyDescent="0.2">
      <c r="A401">
        <v>400</v>
      </c>
      <c r="B401" s="18" t="s">
        <v>1206</v>
      </c>
      <c r="C401" s="18" t="s">
        <v>89</v>
      </c>
      <c r="D401" s="2"/>
      <c r="F401" s="2" t="s">
        <v>56</v>
      </c>
      <c r="G401" s="2" t="s">
        <v>286</v>
      </c>
      <c r="H401" s="19" t="s">
        <v>73</v>
      </c>
      <c r="I401" t="s">
        <v>73</v>
      </c>
      <c r="J401" s="2" t="s">
        <v>1714</v>
      </c>
      <c r="K401" s="2" t="s">
        <v>1210</v>
      </c>
      <c r="L401" t="s">
        <v>1715</v>
      </c>
      <c r="N401" s="3">
        <v>1</v>
      </c>
      <c r="O401" t="s">
        <v>56</v>
      </c>
      <c r="P401" t="s">
        <v>56</v>
      </c>
      <c r="Q401" t="s">
        <v>56</v>
      </c>
      <c r="R401" t="s">
        <v>57</v>
      </c>
      <c r="S401" t="s">
        <v>56</v>
      </c>
      <c r="V401" t="s">
        <v>312</v>
      </c>
      <c r="W401" t="s">
        <v>56</v>
      </c>
      <c r="X401" s="23" t="s">
        <v>75</v>
      </c>
      <c r="Y401" s="18" t="s">
        <v>417</v>
      </c>
      <c r="Z401" t="s">
        <v>76</v>
      </c>
      <c r="AA401" s="18" t="s">
        <v>417</v>
      </c>
      <c r="AB401" s="18" t="s">
        <v>417</v>
      </c>
      <c r="AC401" s="23" t="s">
        <v>107</v>
      </c>
      <c r="AD401" s="23" t="s">
        <v>110</v>
      </c>
      <c r="AE401" s="2">
        <v>45594</v>
      </c>
      <c r="AG401" s="2">
        <v>45594</v>
      </c>
      <c r="AP401" s="2"/>
      <c r="AS401" t="s">
        <v>111</v>
      </c>
      <c r="AT401" t="s">
        <v>1716</v>
      </c>
    </row>
    <row r="402" spans="1:51" x14ac:dyDescent="0.2">
      <c r="A402">
        <v>401</v>
      </c>
      <c r="B402" s="18" t="s">
        <v>1206</v>
      </c>
      <c r="C402" s="18" t="s">
        <v>50</v>
      </c>
      <c r="D402" s="2"/>
      <c r="F402" s="2">
        <v>45360</v>
      </c>
      <c r="G402" s="2" t="s">
        <v>174</v>
      </c>
      <c r="H402" s="19" t="s">
        <v>73</v>
      </c>
      <c r="I402" t="s">
        <v>73</v>
      </c>
      <c r="J402" s="2" t="s">
        <v>56</v>
      </c>
      <c r="K402" t="s">
        <v>23</v>
      </c>
      <c r="L402" t="s">
        <v>1717</v>
      </c>
      <c r="N402" s="3">
        <v>2</v>
      </c>
      <c r="O402" t="s">
        <v>1718</v>
      </c>
      <c r="Q402" s="17">
        <v>20</v>
      </c>
      <c r="R402" t="s">
        <v>57</v>
      </c>
      <c r="S402" t="s">
        <v>2237</v>
      </c>
      <c r="V402" s="2" t="s">
        <v>1719</v>
      </c>
      <c r="W402" t="s">
        <v>1720</v>
      </c>
      <c r="X402" s="23" t="s">
        <v>75</v>
      </c>
      <c r="Y402" s="18" t="s">
        <v>179</v>
      </c>
      <c r="Z402" t="s">
        <v>76</v>
      </c>
      <c r="AA402" s="18" t="s">
        <v>179</v>
      </c>
      <c r="AB402" s="18" t="s">
        <v>179</v>
      </c>
      <c r="AC402" s="23" t="s">
        <v>190</v>
      </c>
      <c r="AD402" s="23" t="s">
        <v>501</v>
      </c>
      <c r="AF402" s="2">
        <v>45596</v>
      </c>
      <c r="AG402" s="2">
        <v>45596</v>
      </c>
      <c r="AP402" s="2"/>
      <c r="AS402" t="s">
        <v>111</v>
      </c>
      <c r="AT402" t="s">
        <v>1721</v>
      </c>
      <c r="AU402" t="s">
        <v>1722</v>
      </c>
      <c r="AV402" s="20" t="s">
        <v>1723</v>
      </c>
      <c r="AW402" t="s">
        <v>1723</v>
      </c>
      <c r="AY402" t="s">
        <v>1724</v>
      </c>
    </row>
    <row r="403" spans="1:51" x14ac:dyDescent="0.2">
      <c r="A403">
        <v>402</v>
      </c>
      <c r="B403" s="18" t="s">
        <v>1206</v>
      </c>
      <c r="C403" s="18" t="s">
        <v>50</v>
      </c>
      <c r="D403" s="2"/>
      <c r="F403" s="2">
        <v>45360</v>
      </c>
      <c r="G403" s="2" t="s">
        <v>174</v>
      </c>
      <c r="H403" s="19" t="s">
        <v>73</v>
      </c>
      <c r="I403" t="s">
        <v>73</v>
      </c>
      <c r="J403" s="2" t="s">
        <v>56</v>
      </c>
      <c r="K403" t="s">
        <v>23</v>
      </c>
      <c r="L403" t="s">
        <v>1717</v>
      </c>
      <c r="N403" s="3">
        <v>2</v>
      </c>
      <c r="O403" t="s">
        <v>1725</v>
      </c>
      <c r="Q403" s="17">
        <v>23</v>
      </c>
      <c r="R403" t="s">
        <v>57</v>
      </c>
      <c r="S403" t="s">
        <v>2237</v>
      </c>
      <c r="V403" s="2" t="s">
        <v>1317</v>
      </c>
      <c r="W403" t="s">
        <v>1720</v>
      </c>
      <c r="X403" s="23" t="s">
        <v>75</v>
      </c>
      <c r="Y403" s="18" t="s">
        <v>179</v>
      </c>
      <c r="Z403" t="s">
        <v>76</v>
      </c>
      <c r="AA403" s="18" t="s">
        <v>179</v>
      </c>
      <c r="AB403" s="18" t="s">
        <v>179</v>
      </c>
      <c r="AC403" s="23" t="s">
        <v>190</v>
      </c>
      <c r="AD403" s="23" t="s">
        <v>501</v>
      </c>
      <c r="AF403" s="2">
        <v>45596</v>
      </c>
      <c r="AG403" s="2">
        <v>45596</v>
      </c>
      <c r="AP403" s="2"/>
      <c r="AS403" t="s">
        <v>111</v>
      </c>
      <c r="AT403" t="s">
        <v>1721</v>
      </c>
      <c r="AU403" t="s">
        <v>1722</v>
      </c>
      <c r="AV403" s="20" t="s">
        <v>1726</v>
      </c>
      <c r="AW403" t="s">
        <v>1723</v>
      </c>
      <c r="AY403" t="s">
        <v>1724</v>
      </c>
    </row>
    <row r="404" spans="1:51" x14ac:dyDescent="0.2">
      <c r="A404">
        <v>403</v>
      </c>
      <c r="B404" s="18" t="s">
        <v>1284</v>
      </c>
      <c r="C404" s="18" t="s">
        <v>89</v>
      </c>
      <c r="D404" s="2"/>
      <c r="F404" s="2" t="s">
        <v>1727</v>
      </c>
      <c r="G404" s="2" t="s">
        <v>51</v>
      </c>
      <c r="H404" s="19" t="s">
        <v>73</v>
      </c>
      <c r="I404" t="s">
        <v>73</v>
      </c>
      <c r="J404" s="2" t="s">
        <v>49</v>
      </c>
      <c r="K404" t="s">
        <v>1213</v>
      </c>
      <c r="L404" t="s">
        <v>56</v>
      </c>
      <c r="M404" t="s">
        <v>1728</v>
      </c>
      <c r="N404" s="3">
        <v>2</v>
      </c>
      <c r="O404" t="s">
        <v>1729</v>
      </c>
      <c r="Q404" s="17" t="s">
        <v>56</v>
      </c>
      <c r="R404" t="s">
        <v>57</v>
      </c>
      <c r="S404" t="s">
        <v>56</v>
      </c>
      <c r="V404" t="s">
        <v>56</v>
      </c>
      <c r="W404" t="s">
        <v>1730</v>
      </c>
      <c r="X404" s="23" t="s">
        <v>813</v>
      </c>
      <c r="Y404" s="18" t="s">
        <v>1731</v>
      </c>
      <c r="Z404" t="s">
        <v>76</v>
      </c>
      <c r="AA404" s="18" t="s">
        <v>1731</v>
      </c>
      <c r="AB404" s="18" t="s">
        <v>1731</v>
      </c>
      <c r="AC404" s="23" t="s">
        <v>1732</v>
      </c>
      <c r="AD404" s="23" t="s">
        <v>65</v>
      </c>
      <c r="AE404" s="2">
        <v>45598</v>
      </c>
      <c r="AG404" s="2">
        <v>45598</v>
      </c>
      <c r="AP404" s="2"/>
      <c r="AS404" t="s">
        <v>111</v>
      </c>
      <c r="AT404" t="s">
        <v>1733</v>
      </c>
      <c r="AU404" t="s">
        <v>1734</v>
      </c>
      <c r="AV404" t="s">
        <v>1735</v>
      </c>
      <c r="AW404" t="s">
        <v>1736</v>
      </c>
    </row>
    <row r="405" spans="1:51" x14ac:dyDescent="0.2">
      <c r="A405">
        <v>404</v>
      </c>
      <c r="B405" s="18" t="s">
        <v>1284</v>
      </c>
      <c r="C405" s="18" t="s">
        <v>89</v>
      </c>
      <c r="D405" s="2"/>
      <c r="F405" s="2" t="s">
        <v>1727</v>
      </c>
      <c r="G405" s="2" t="s">
        <v>51</v>
      </c>
      <c r="H405" s="19" t="s">
        <v>73</v>
      </c>
      <c r="I405" t="s">
        <v>73</v>
      </c>
      <c r="J405" s="2" t="s">
        <v>49</v>
      </c>
      <c r="K405" t="s">
        <v>1213</v>
      </c>
      <c r="L405" t="s">
        <v>56</v>
      </c>
      <c r="M405" t="s">
        <v>1728</v>
      </c>
      <c r="N405" s="3">
        <v>2</v>
      </c>
      <c r="O405" t="s">
        <v>2211</v>
      </c>
      <c r="Q405" s="17" t="s">
        <v>56</v>
      </c>
      <c r="R405" t="s">
        <v>57</v>
      </c>
      <c r="S405" t="s">
        <v>56</v>
      </c>
      <c r="V405" t="s">
        <v>56</v>
      </c>
      <c r="W405" t="s">
        <v>1730</v>
      </c>
      <c r="X405" s="23" t="s">
        <v>813</v>
      </c>
      <c r="Y405" s="18" t="s">
        <v>1731</v>
      </c>
      <c r="Z405" t="s">
        <v>76</v>
      </c>
      <c r="AA405" s="18" t="s">
        <v>1731</v>
      </c>
      <c r="AB405" s="18" t="s">
        <v>1731</v>
      </c>
      <c r="AC405" s="23" t="s">
        <v>1732</v>
      </c>
      <c r="AD405" s="23" t="s">
        <v>65</v>
      </c>
      <c r="AE405" s="2">
        <v>45598</v>
      </c>
      <c r="AG405" s="2">
        <v>45598</v>
      </c>
      <c r="AP405" s="2"/>
      <c r="AS405" t="s">
        <v>111</v>
      </c>
      <c r="AT405" t="s">
        <v>1733</v>
      </c>
      <c r="AU405" t="s">
        <v>1734</v>
      </c>
      <c r="AV405" t="s">
        <v>1737</v>
      </c>
      <c r="AW405" t="s">
        <v>1738</v>
      </c>
    </row>
    <row r="406" spans="1:51" x14ac:dyDescent="0.2">
      <c r="A406">
        <v>405</v>
      </c>
      <c r="B406" s="18" t="s">
        <v>1206</v>
      </c>
      <c r="C406" s="18" t="s">
        <v>118</v>
      </c>
      <c r="D406" s="2"/>
      <c r="F406" s="2">
        <v>43999</v>
      </c>
      <c r="G406" s="2" t="s">
        <v>140</v>
      </c>
      <c r="H406" s="19" t="s">
        <v>73</v>
      </c>
      <c r="I406" t="s">
        <v>73</v>
      </c>
      <c r="J406" s="2" t="s">
        <v>56</v>
      </c>
      <c r="K406" t="s">
        <v>23</v>
      </c>
      <c r="L406" t="s">
        <v>1739</v>
      </c>
      <c r="M406" t="s">
        <v>1740</v>
      </c>
      <c r="N406" s="3">
        <v>2</v>
      </c>
      <c r="O406" t="s">
        <v>1741</v>
      </c>
      <c r="Q406" s="17">
        <v>33</v>
      </c>
      <c r="R406" t="s">
        <v>57</v>
      </c>
      <c r="S406" t="s">
        <v>1742</v>
      </c>
      <c r="V406" t="s">
        <v>1743</v>
      </c>
      <c r="W406" t="s">
        <v>1744</v>
      </c>
      <c r="X406" s="23" t="s">
        <v>75</v>
      </c>
      <c r="Y406" s="18" t="s">
        <v>1745</v>
      </c>
      <c r="Z406" t="s">
        <v>76</v>
      </c>
      <c r="AA406" s="18" t="s">
        <v>1514</v>
      </c>
      <c r="AB406" s="18" t="s">
        <v>144</v>
      </c>
      <c r="AC406" s="23" t="s">
        <v>1746</v>
      </c>
      <c r="AD406" s="23" t="s">
        <v>56</v>
      </c>
      <c r="AG406" s="2">
        <v>45599</v>
      </c>
      <c r="AL406" s="2">
        <v>45599</v>
      </c>
      <c r="AM406" s="2">
        <v>45599</v>
      </c>
      <c r="AP406" t="s">
        <v>1747</v>
      </c>
      <c r="AQ406" t="s">
        <v>1748</v>
      </c>
      <c r="AS406" t="s">
        <v>111</v>
      </c>
      <c r="AT406" t="s">
        <v>1749</v>
      </c>
      <c r="AU406" s="20" t="s">
        <v>1750</v>
      </c>
      <c r="AV406" s="20" t="s">
        <v>1751</v>
      </c>
      <c r="AW406" t="s">
        <v>1752</v>
      </c>
    </row>
    <row r="407" spans="1:51" x14ac:dyDescent="0.2">
      <c r="A407">
        <v>406</v>
      </c>
      <c r="B407" s="18" t="s">
        <v>1206</v>
      </c>
      <c r="C407" s="18" t="s">
        <v>118</v>
      </c>
      <c r="D407" s="2"/>
      <c r="F407" s="2">
        <v>43999</v>
      </c>
      <c r="G407" s="2" t="s">
        <v>140</v>
      </c>
      <c r="H407" s="19" t="s">
        <v>73</v>
      </c>
      <c r="I407" t="s">
        <v>73</v>
      </c>
      <c r="J407" s="2" t="s">
        <v>56</v>
      </c>
      <c r="K407" t="s">
        <v>23</v>
      </c>
      <c r="L407" t="s">
        <v>1739</v>
      </c>
      <c r="M407" t="s">
        <v>1740</v>
      </c>
      <c r="N407" s="3">
        <v>2</v>
      </c>
      <c r="O407" t="s">
        <v>1753</v>
      </c>
      <c r="Q407" s="17">
        <v>22</v>
      </c>
      <c r="R407" t="s">
        <v>57</v>
      </c>
      <c r="S407" t="s">
        <v>1742</v>
      </c>
      <c r="V407" t="s">
        <v>1754</v>
      </c>
      <c r="W407" t="s">
        <v>1744</v>
      </c>
      <c r="X407" s="23" t="s">
        <v>75</v>
      </c>
      <c r="Y407" s="18" t="s">
        <v>1745</v>
      </c>
      <c r="Z407" t="s">
        <v>76</v>
      </c>
      <c r="AA407" s="18" t="s">
        <v>1514</v>
      </c>
      <c r="AB407" s="18" t="s">
        <v>144</v>
      </c>
      <c r="AC407" s="23" t="s">
        <v>1746</v>
      </c>
      <c r="AD407" s="23" t="s">
        <v>56</v>
      </c>
      <c r="AG407" s="2">
        <v>45599</v>
      </c>
      <c r="AL407" s="2">
        <v>45599</v>
      </c>
      <c r="AM407" s="2">
        <v>45599</v>
      </c>
      <c r="AP407" t="s">
        <v>1747</v>
      </c>
      <c r="AQ407" t="s">
        <v>1748</v>
      </c>
      <c r="AS407" t="s">
        <v>111</v>
      </c>
      <c r="AT407" t="s">
        <v>1749</v>
      </c>
      <c r="AU407" t="s">
        <v>1750</v>
      </c>
      <c r="AV407" t="s">
        <v>1751</v>
      </c>
      <c r="AW407" t="s">
        <v>1752</v>
      </c>
    </row>
    <row r="408" spans="1:51" x14ac:dyDescent="0.2">
      <c r="A408">
        <v>407</v>
      </c>
      <c r="B408" s="18" t="s">
        <v>1206</v>
      </c>
      <c r="C408" s="18" t="s">
        <v>89</v>
      </c>
      <c r="D408" s="2"/>
      <c r="F408" s="2" t="s">
        <v>56</v>
      </c>
      <c r="G408" s="2" t="s">
        <v>51</v>
      </c>
      <c r="H408" s="19" t="s">
        <v>73</v>
      </c>
      <c r="I408" t="s">
        <v>73</v>
      </c>
      <c r="J408" s="2" t="s">
        <v>1522</v>
      </c>
      <c r="K408" t="s">
        <v>1209</v>
      </c>
      <c r="L408" t="s">
        <v>442</v>
      </c>
      <c r="N408" s="3">
        <v>1</v>
      </c>
      <c r="O408" t="s">
        <v>1755</v>
      </c>
      <c r="Q408" s="17" t="s">
        <v>56</v>
      </c>
      <c r="R408" t="s">
        <v>57</v>
      </c>
      <c r="S408" t="s">
        <v>56</v>
      </c>
      <c r="V408" t="s">
        <v>212</v>
      </c>
      <c r="W408" t="s">
        <v>56</v>
      </c>
      <c r="X408" s="23" t="s">
        <v>75</v>
      </c>
      <c r="Y408" s="18" t="s">
        <v>361</v>
      </c>
      <c r="Z408" t="s">
        <v>76</v>
      </c>
      <c r="AA408" s="18" t="s">
        <v>361</v>
      </c>
      <c r="AB408" s="18" t="s">
        <v>361</v>
      </c>
      <c r="AC408" s="23" t="s">
        <v>56</v>
      </c>
      <c r="AD408" s="23" t="s">
        <v>56</v>
      </c>
      <c r="AE408" s="2">
        <v>45600</v>
      </c>
      <c r="AG408" s="2">
        <v>45600</v>
      </c>
      <c r="AP408" s="2"/>
      <c r="AS408" t="s">
        <v>111</v>
      </c>
      <c r="AT408" t="s">
        <v>1756</v>
      </c>
      <c r="AU408" t="s">
        <v>1757</v>
      </c>
    </row>
    <row r="409" spans="1:51" x14ac:dyDescent="0.2">
      <c r="A409">
        <v>408</v>
      </c>
      <c r="B409" s="18" t="s">
        <v>1206</v>
      </c>
      <c r="C409" s="18" t="s">
        <v>89</v>
      </c>
      <c r="D409" s="2"/>
      <c r="F409" s="2" t="s">
        <v>1758</v>
      </c>
      <c r="G409" s="2" t="s">
        <v>1256</v>
      </c>
      <c r="H409" s="19" t="s">
        <v>73</v>
      </c>
      <c r="I409" t="s">
        <v>73</v>
      </c>
      <c r="J409" s="2" t="s">
        <v>759</v>
      </c>
      <c r="K409" t="s">
        <v>377</v>
      </c>
      <c r="L409" s="2" t="s">
        <v>56</v>
      </c>
      <c r="N409" s="3">
        <v>3</v>
      </c>
      <c r="O409" t="s">
        <v>1759</v>
      </c>
      <c r="Q409" s="17" t="s">
        <v>56</v>
      </c>
      <c r="R409" t="s">
        <v>57</v>
      </c>
      <c r="S409" t="s">
        <v>56</v>
      </c>
      <c r="V409" t="s">
        <v>56</v>
      </c>
      <c r="W409" t="s">
        <v>56</v>
      </c>
      <c r="X409" s="23" t="s">
        <v>761</v>
      </c>
      <c r="Y409" s="18" t="s">
        <v>1760</v>
      </c>
      <c r="Z409" t="s">
        <v>76</v>
      </c>
      <c r="AA409" s="18" t="s">
        <v>1760</v>
      </c>
      <c r="AB409" s="18" t="s">
        <v>1760</v>
      </c>
      <c r="AC409" s="23" t="s">
        <v>56</v>
      </c>
      <c r="AD409" s="23" t="s">
        <v>1761</v>
      </c>
      <c r="AE409" s="2">
        <v>45600</v>
      </c>
      <c r="AG409" s="2">
        <v>45600</v>
      </c>
      <c r="AP409" s="2"/>
      <c r="AS409" t="s">
        <v>111</v>
      </c>
      <c r="AT409" t="s">
        <v>1762</v>
      </c>
      <c r="AU409" t="s">
        <v>1763</v>
      </c>
    </row>
    <row r="410" spans="1:51" x14ac:dyDescent="0.2">
      <c r="A410">
        <v>409</v>
      </c>
      <c r="B410" s="18" t="s">
        <v>1206</v>
      </c>
      <c r="C410" s="18" t="s">
        <v>89</v>
      </c>
      <c r="D410" s="2"/>
      <c r="F410" s="2" t="s">
        <v>1758</v>
      </c>
      <c r="G410" s="2" t="s">
        <v>1256</v>
      </c>
      <c r="H410" s="19" t="s">
        <v>73</v>
      </c>
      <c r="I410" t="s">
        <v>73</v>
      </c>
      <c r="J410" s="2" t="s">
        <v>759</v>
      </c>
      <c r="K410" t="s">
        <v>377</v>
      </c>
      <c r="L410" t="s">
        <v>56</v>
      </c>
      <c r="N410" s="3">
        <v>3</v>
      </c>
      <c r="O410" t="s">
        <v>1764</v>
      </c>
      <c r="Q410" s="17" t="s">
        <v>56</v>
      </c>
      <c r="R410" t="s">
        <v>57</v>
      </c>
      <c r="S410" t="s">
        <v>56</v>
      </c>
      <c r="V410" t="s">
        <v>56</v>
      </c>
      <c r="W410" t="s">
        <v>56</v>
      </c>
      <c r="X410" s="23" t="s">
        <v>761</v>
      </c>
      <c r="Y410" s="18" t="s">
        <v>1760</v>
      </c>
      <c r="Z410" t="s">
        <v>76</v>
      </c>
      <c r="AA410" s="18" t="s">
        <v>1760</v>
      </c>
      <c r="AB410" s="18" t="s">
        <v>1760</v>
      </c>
      <c r="AC410" s="23" t="s">
        <v>56</v>
      </c>
      <c r="AD410" s="23" t="s">
        <v>1761</v>
      </c>
      <c r="AE410" s="2">
        <v>45600</v>
      </c>
      <c r="AG410" s="2">
        <v>45600</v>
      </c>
      <c r="AP410" s="2"/>
      <c r="AS410" t="s">
        <v>111</v>
      </c>
      <c r="AT410" t="s">
        <v>1762</v>
      </c>
      <c r="AU410" t="s">
        <v>1763</v>
      </c>
    </row>
    <row r="411" spans="1:51" x14ac:dyDescent="0.2">
      <c r="A411">
        <v>410</v>
      </c>
      <c r="B411" s="18" t="s">
        <v>1206</v>
      </c>
      <c r="C411" s="18" t="s">
        <v>89</v>
      </c>
      <c r="D411" s="2"/>
      <c r="F411" s="2" t="s">
        <v>1758</v>
      </c>
      <c r="G411" s="2" t="s">
        <v>1256</v>
      </c>
      <c r="H411" s="19" t="s">
        <v>73</v>
      </c>
      <c r="I411" t="s">
        <v>73</v>
      </c>
      <c r="J411" s="2" t="s">
        <v>759</v>
      </c>
      <c r="K411" t="s">
        <v>377</v>
      </c>
      <c r="L411" t="s">
        <v>56</v>
      </c>
      <c r="N411" s="3">
        <v>3</v>
      </c>
      <c r="O411" t="s">
        <v>1765</v>
      </c>
      <c r="Q411" s="17" t="s">
        <v>56</v>
      </c>
      <c r="R411" t="s">
        <v>57</v>
      </c>
      <c r="S411" t="s">
        <v>56</v>
      </c>
      <c r="V411" t="s">
        <v>56</v>
      </c>
      <c r="W411" t="s">
        <v>56</v>
      </c>
      <c r="X411" s="23" t="s">
        <v>761</v>
      </c>
      <c r="Y411" s="18" t="s">
        <v>1760</v>
      </c>
      <c r="Z411" t="s">
        <v>76</v>
      </c>
      <c r="AA411" s="18" t="s">
        <v>1760</v>
      </c>
      <c r="AB411" s="18" t="s">
        <v>1760</v>
      </c>
      <c r="AC411" s="23" t="s">
        <v>56</v>
      </c>
      <c r="AD411" s="23" t="s">
        <v>1761</v>
      </c>
      <c r="AE411" s="2">
        <v>45600</v>
      </c>
      <c r="AG411" s="2">
        <v>45600</v>
      </c>
      <c r="AP411" s="2"/>
      <c r="AS411" t="s">
        <v>111</v>
      </c>
      <c r="AT411" t="s">
        <v>1762</v>
      </c>
      <c r="AU411" t="s">
        <v>1763</v>
      </c>
    </row>
    <row r="412" spans="1:51" x14ac:dyDescent="0.2">
      <c r="A412">
        <v>411</v>
      </c>
      <c r="B412" s="18" t="s">
        <v>1206</v>
      </c>
      <c r="C412" s="18" t="s">
        <v>50</v>
      </c>
      <c r="D412" s="2"/>
      <c r="F412" s="2">
        <v>45293</v>
      </c>
      <c r="G412" s="2" t="s">
        <v>174</v>
      </c>
      <c r="H412" s="19" t="s">
        <v>73</v>
      </c>
      <c r="I412" t="s">
        <v>73</v>
      </c>
      <c r="J412" s="2" t="s">
        <v>105</v>
      </c>
      <c r="K412" t="s">
        <v>1209</v>
      </c>
      <c r="L412" t="s">
        <v>1766</v>
      </c>
      <c r="N412" s="3">
        <v>1</v>
      </c>
      <c r="O412" t="s">
        <v>1767</v>
      </c>
      <c r="Q412" s="17">
        <v>25</v>
      </c>
      <c r="R412" t="s">
        <v>57</v>
      </c>
      <c r="S412" t="s">
        <v>1768</v>
      </c>
      <c r="V412" t="s">
        <v>1769</v>
      </c>
      <c r="W412" t="s">
        <v>1770</v>
      </c>
      <c r="X412" s="23" t="s">
        <v>75</v>
      </c>
      <c r="Y412" s="18" t="s">
        <v>179</v>
      </c>
      <c r="Z412" t="s">
        <v>76</v>
      </c>
      <c r="AA412" s="18" t="s">
        <v>179</v>
      </c>
      <c r="AB412" s="18" t="s">
        <v>179</v>
      </c>
      <c r="AC412" s="23" t="s">
        <v>304</v>
      </c>
      <c r="AD412" s="23" t="s">
        <v>988</v>
      </c>
      <c r="AF412" s="2">
        <v>45600</v>
      </c>
      <c r="AG412" s="2">
        <v>45600</v>
      </c>
      <c r="AP412" s="2"/>
      <c r="AS412" t="s">
        <v>111</v>
      </c>
      <c r="AT412" t="s">
        <v>1771</v>
      </c>
      <c r="AU412" t="s">
        <v>1772</v>
      </c>
      <c r="AV412" t="s">
        <v>1773</v>
      </c>
      <c r="AW412" t="s">
        <v>1774</v>
      </c>
    </row>
    <row r="413" spans="1:51" x14ac:dyDescent="0.2">
      <c r="A413">
        <v>412</v>
      </c>
      <c r="B413" s="18" t="s">
        <v>1206</v>
      </c>
      <c r="C413" s="18" t="s">
        <v>50</v>
      </c>
      <c r="D413" s="2"/>
      <c r="F413" s="2">
        <v>45456</v>
      </c>
      <c r="G413" s="2" t="s">
        <v>174</v>
      </c>
      <c r="H413" s="19" t="s">
        <v>73</v>
      </c>
      <c r="I413" t="s">
        <v>73</v>
      </c>
      <c r="J413" s="2" t="s">
        <v>1522</v>
      </c>
      <c r="K413" t="s">
        <v>1209</v>
      </c>
      <c r="L413" t="s">
        <v>1775</v>
      </c>
      <c r="N413" s="3">
        <v>1</v>
      </c>
      <c r="O413" t="s">
        <v>1776</v>
      </c>
      <c r="Q413" s="17">
        <v>40</v>
      </c>
      <c r="R413" t="s">
        <v>187</v>
      </c>
      <c r="S413" t="s">
        <v>1777</v>
      </c>
      <c r="V413" t="s">
        <v>327</v>
      </c>
      <c r="W413" t="s">
        <v>1778</v>
      </c>
      <c r="X413" s="23" t="s">
        <v>75</v>
      </c>
      <c r="Y413" s="18" t="s">
        <v>179</v>
      </c>
      <c r="Z413" t="s">
        <v>76</v>
      </c>
      <c r="AA413" s="18" t="s">
        <v>1514</v>
      </c>
      <c r="AB413" s="18" t="s">
        <v>179</v>
      </c>
      <c r="AC413" s="23" t="s">
        <v>304</v>
      </c>
      <c r="AD413" s="23" t="s">
        <v>988</v>
      </c>
      <c r="AF413" s="2">
        <v>45600</v>
      </c>
      <c r="AG413" s="2">
        <v>45600</v>
      </c>
      <c r="AP413" s="2"/>
      <c r="AS413" t="s">
        <v>111</v>
      </c>
      <c r="AT413" t="s">
        <v>1779</v>
      </c>
      <c r="AU413" t="s">
        <v>1780</v>
      </c>
      <c r="AV413" t="s">
        <v>1781</v>
      </c>
      <c r="AW413" t="s">
        <v>1782</v>
      </c>
    </row>
    <row r="414" spans="1:51" x14ac:dyDescent="0.2">
      <c r="A414">
        <v>413</v>
      </c>
      <c r="B414" s="18" t="s">
        <v>1206</v>
      </c>
      <c r="C414" s="18" t="s">
        <v>89</v>
      </c>
      <c r="D414" s="2"/>
      <c r="F414" s="2">
        <v>45121</v>
      </c>
      <c r="G414" s="2" t="s">
        <v>90</v>
      </c>
      <c r="H414" s="19" t="s">
        <v>73</v>
      </c>
      <c r="I414" t="s">
        <v>73</v>
      </c>
      <c r="J414" s="2" t="s">
        <v>80</v>
      </c>
      <c r="K414" t="s">
        <v>1212</v>
      </c>
      <c r="L414" t="s">
        <v>1783</v>
      </c>
      <c r="N414" s="3">
        <v>1</v>
      </c>
      <c r="O414" t="s">
        <v>1784</v>
      </c>
      <c r="Q414" s="17">
        <v>30</v>
      </c>
      <c r="R414" t="s">
        <v>57</v>
      </c>
      <c r="S414" s="20" t="s">
        <v>1785</v>
      </c>
      <c r="V414" t="s">
        <v>212</v>
      </c>
      <c r="W414" t="s">
        <v>1786</v>
      </c>
      <c r="X414" s="23" t="s">
        <v>75</v>
      </c>
      <c r="Y414" s="18" t="s">
        <v>1787</v>
      </c>
      <c r="Z414" t="s">
        <v>76</v>
      </c>
      <c r="AA414" s="18" t="s">
        <v>383</v>
      </c>
      <c r="AB414" s="18" t="s">
        <v>383</v>
      </c>
      <c r="AC414" s="23" t="s">
        <v>56</v>
      </c>
      <c r="AD414" s="23" t="s">
        <v>56</v>
      </c>
      <c r="AE414" s="2">
        <v>45600</v>
      </c>
      <c r="AG414" s="2">
        <v>45600</v>
      </c>
      <c r="AP414" s="2"/>
      <c r="AS414" t="s">
        <v>111</v>
      </c>
      <c r="AT414" t="s">
        <v>1788</v>
      </c>
    </row>
    <row r="415" spans="1:51" x14ac:dyDescent="0.2">
      <c r="A415">
        <v>414</v>
      </c>
      <c r="B415" s="18" t="s">
        <v>1206</v>
      </c>
      <c r="C415" s="18" t="s">
        <v>89</v>
      </c>
      <c r="D415" s="2"/>
      <c r="F415" s="2" t="s">
        <v>56</v>
      </c>
      <c r="G415" s="2" t="s">
        <v>51</v>
      </c>
      <c r="H415" s="19" t="s">
        <v>73</v>
      </c>
      <c r="I415" t="s">
        <v>73</v>
      </c>
      <c r="J415" s="2" t="s">
        <v>1522</v>
      </c>
      <c r="K415" t="s">
        <v>1209</v>
      </c>
      <c r="L415" t="s">
        <v>1789</v>
      </c>
      <c r="N415" s="3">
        <v>1</v>
      </c>
      <c r="O415" t="s">
        <v>56</v>
      </c>
      <c r="P415" t="s">
        <v>56</v>
      </c>
      <c r="Q415" t="s">
        <v>56</v>
      </c>
      <c r="R415" t="s">
        <v>57</v>
      </c>
      <c r="S415" t="s">
        <v>56</v>
      </c>
      <c r="V415" t="s">
        <v>74</v>
      </c>
      <c r="W415" t="s">
        <v>56</v>
      </c>
      <c r="X415" s="23" t="s">
        <v>73</v>
      </c>
      <c r="Y415" s="18" t="s">
        <v>361</v>
      </c>
      <c r="Z415" t="s">
        <v>76</v>
      </c>
      <c r="AA415" s="18" t="s">
        <v>361</v>
      </c>
      <c r="AB415" s="18" t="s">
        <v>361</v>
      </c>
      <c r="AC415" s="23" t="s">
        <v>56</v>
      </c>
      <c r="AD415" s="23" t="s">
        <v>56</v>
      </c>
      <c r="AE415" s="2">
        <v>45600</v>
      </c>
      <c r="AG415" s="2">
        <v>45600</v>
      </c>
      <c r="AP415" s="2"/>
      <c r="AS415" t="s">
        <v>111</v>
      </c>
      <c r="AT415" t="s">
        <v>1790</v>
      </c>
    </row>
    <row r="416" spans="1:51" x14ac:dyDescent="0.2">
      <c r="A416">
        <v>415</v>
      </c>
      <c r="B416" s="18" t="s">
        <v>1206</v>
      </c>
      <c r="C416" s="18" t="s">
        <v>89</v>
      </c>
      <c r="D416" s="2"/>
      <c r="F416" s="2">
        <v>45306</v>
      </c>
      <c r="G416" s="2" t="s">
        <v>90</v>
      </c>
      <c r="H416" s="19" t="s">
        <v>73</v>
      </c>
      <c r="I416" t="s">
        <v>73</v>
      </c>
      <c r="J416" s="2" t="s">
        <v>1522</v>
      </c>
      <c r="K416" t="s">
        <v>1209</v>
      </c>
      <c r="L416" t="s">
        <v>1791</v>
      </c>
      <c r="N416" s="3">
        <v>1</v>
      </c>
      <c r="O416" t="s">
        <v>1792</v>
      </c>
      <c r="Q416" s="17">
        <v>39</v>
      </c>
      <c r="R416" t="s">
        <v>57</v>
      </c>
      <c r="S416" t="s">
        <v>1793</v>
      </c>
      <c r="V416" t="s">
        <v>212</v>
      </c>
      <c r="W416" t="s">
        <v>1794</v>
      </c>
      <c r="X416" s="23" t="s">
        <v>75</v>
      </c>
      <c r="Y416" s="18" t="s">
        <v>1787</v>
      </c>
      <c r="Z416" t="s">
        <v>76</v>
      </c>
      <c r="AA416" s="18" t="s">
        <v>383</v>
      </c>
      <c r="AB416" s="18" t="s">
        <v>383</v>
      </c>
      <c r="AC416" s="23" t="s">
        <v>56</v>
      </c>
      <c r="AD416" s="23" t="s">
        <v>56</v>
      </c>
      <c r="AE416" s="2">
        <v>45602</v>
      </c>
      <c r="AG416" s="2">
        <v>45602</v>
      </c>
      <c r="AP416" s="2"/>
      <c r="AS416" t="s">
        <v>111</v>
      </c>
      <c r="AT416" t="s">
        <v>1795</v>
      </c>
      <c r="AU416" t="s">
        <v>1796</v>
      </c>
      <c r="AV416" t="s">
        <v>1797</v>
      </c>
    </row>
    <row r="417" spans="1:51" x14ac:dyDescent="0.2">
      <c r="A417">
        <v>416</v>
      </c>
      <c r="B417" s="18" t="s">
        <v>1206</v>
      </c>
      <c r="C417" s="18" t="s">
        <v>89</v>
      </c>
      <c r="D417" s="2"/>
      <c r="F417" s="2">
        <v>45461</v>
      </c>
      <c r="G417" s="2" t="s">
        <v>286</v>
      </c>
      <c r="H417" s="19" t="s">
        <v>73</v>
      </c>
      <c r="I417" t="s">
        <v>73</v>
      </c>
      <c r="J417" s="2" t="s">
        <v>1798</v>
      </c>
      <c r="K417" s="2" t="s">
        <v>23</v>
      </c>
      <c r="L417" t="s">
        <v>1799</v>
      </c>
      <c r="N417" s="3">
        <v>4</v>
      </c>
      <c r="O417" t="s">
        <v>1800</v>
      </c>
      <c r="Q417" s="17">
        <v>19</v>
      </c>
      <c r="R417" t="s">
        <v>57</v>
      </c>
      <c r="S417" t="s">
        <v>56</v>
      </c>
      <c r="V417" t="s">
        <v>317</v>
      </c>
      <c r="W417" t="s">
        <v>56</v>
      </c>
      <c r="X417" s="23" t="s">
        <v>75</v>
      </c>
      <c r="Y417" s="18" t="s">
        <v>417</v>
      </c>
      <c r="Z417" t="s">
        <v>76</v>
      </c>
      <c r="AA417" s="18" t="s">
        <v>417</v>
      </c>
      <c r="AB417" s="18" t="s">
        <v>417</v>
      </c>
      <c r="AC417" s="23" t="s">
        <v>519</v>
      </c>
      <c r="AD417" s="23" t="s">
        <v>1091</v>
      </c>
      <c r="AE417" s="2">
        <v>45602</v>
      </c>
      <c r="AG417" s="2">
        <v>45602</v>
      </c>
      <c r="AP417" s="2"/>
      <c r="AS417" t="s">
        <v>111</v>
      </c>
      <c r="AT417" t="s">
        <v>1801</v>
      </c>
      <c r="AU417" t="s">
        <v>1802</v>
      </c>
      <c r="AV417" t="s">
        <v>1803</v>
      </c>
      <c r="AW417" t="s">
        <v>1804</v>
      </c>
      <c r="AY417" t="s">
        <v>1805</v>
      </c>
    </row>
    <row r="418" spans="1:51" x14ac:dyDescent="0.2">
      <c r="A418">
        <v>417</v>
      </c>
      <c r="B418" s="18" t="s">
        <v>1206</v>
      </c>
      <c r="C418" s="18" t="s">
        <v>89</v>
      </c>
      <c r="D418" s="2"/>
      <c r="F418" s="2">
        <v>45461</v>
      </c>
      <c r="G418" s="2" t="s">
        <v>286</v>
      </c>
      <c r="H418" s="19" t="s">
        <v>73</v>
      </c>
      <c r="I418" t="s">
        <v>73</v>
      </c>
      <c r="J418" s="2" t="s">
        <v>1798</v>
      </c>
      <c r="K418" s="2" t="s">
        <v>23</v>
      </c>
      <c r="L418" t="s">
        <v>1799</v>
      </c>
      <c r="N418" s="3">
        <v>4</v>
      </c>
      <c r="O418" t="s">
        <v>1806</v>
      </c>
      <c r="Q418" s="17">
        <v>15</v>
      </c>
      <c r="R418" t="s">
        <v>57</v>
      </c>
      <c r="S418" t="s">
        <v>56</v>
      </c>
      <c r="V418" t="s">
        <v>317</v>
      </c>
      <c r="W418" t="s">
        <v>56</v>
      </c>
      <c r="X418" s="23" t="s">
        <v>75</v>
      </c>
      <c r="Y418" s="18" t="s">
        <v>417</v>
      </c>
      <c r="Z418" t="s">
        <v>76</v>
      </c>
      <c r="AA418" s="18" t="s">
        <v>417</v>
      </c>
      <c r="AB418" s="18" t="s">
        <v>417</v>
      </c>
      <c r="AC418" s="23" t="s">
        <v>519</v>
      </c>
      <c r="AD418" s="23" t="s">
        <v>1091</v>
      </c>
      <c r="AE418" s="2">
        <v>45602</v>
      </c>
      <c r="AG418" s="2">
        <v>45602</v>
      </c>
      <c r="AP418" s="2"/>
      <c r="AS418" t="s">
        <v>111</v>
      </c>
      <c r="AT418" t="s">
        <v>1801</v>
      </c>
      <c r="AU418" t="s">
        <v>1802</v>
      </c>
      <c r="AV418" t="s">
        <v>1803</v>
      </c>
      <c r="AW418" t="s">
        <v>1804</v>
      </c>
      <c r="AY418" t="s">
        <v>1805</v>
      </c>
    </row>
    <row r="419" spans="1:51" x14ac:dyDescent="0.2">
      <c r="A419">
        <v>418</v>
      </c>
      <c r="B419" s="18" t="s">
        <v>1206</v>
      </c>
      <c r="C419" s="18" t="s">
        <v>89</v>
      </c>
      <c r="D419" s="2"/>
      <c r="F419" s="2">
        <v>45461</v>
      </c>
      <c r="G419" s="2" t="s">
        <v>286</v>
      </c>
      <c r="H419" s="19" t="s">
        <v>73</v>
      </c>
      <c r="I419" t="s">
        <v>73</v>
      </c>
      <c r="J419" s="2" t="s">
        <v>1798</v>
      </c>
      <c r="K419" s="2" t="s">
        <v>23</v>
      </c>
      <c r="L419" t="s">
        <v>1799</v>
      </c>
      <c r="N419" s="3">
        <v>4</v>
      </c>
      <c r="O419" t="s">
        <v>1807</v>
      </c>
      <c r="Q419" s="17">
        <v>22</v>
      </c>
      <c r="R419" t="s">
        <v>57</v>
      </c>
      <c r="S419" t="s">
        <v>56</v>
      </c>
      <c r="V419" t="s">
        <v>722</v>
      </c>
      <c r="W419" t="s">
        <v>56</v>
      </c>
      <c r="X419" s="23" t="s">
        <v>75</v>
      </c>
      <c r="Y419" s="18" t="s">
        <v>417</v>
      </c>
      <c r="Z419" t="s">
        <v>76</v>
      </c>
      <c r="AA419" s="18" t="s">
        <v>417</v>
      </c>
      <c r="AB419" s="18" t="s">
        <v>417</v>
      </c>
      <c r="AC419" s="23" t="s">
        <v>519</v>
      </c>
      <c r="AD419" s="23" t="s">
        <v>1091</v>
      </c>
      <c r="AE419" s="2">
        <v>45602</v>
      </c>
      <c r="AG419" s="2">
        <v>45602</v>
      </c>
      <c r="AP419" s="2"/>
      <c r="AS419" t="s">
        <v>111</v>
      </c>
      <c r="AT419" t="s">
        <v>1801</v>
      </c>
      <c r="AU419" t="s">
        <v>1802</v>
      </c>
      <c r="AV419" t="s">
        <v>1803</v>
      </c>
      <c r="AW419" t="s">
        <v>1804</v>
      </c>
      <c r="AY419" t="s">
        <v>1805</v>
      </c>
    </row>
    <row r="420" spans="1:51" x14ac:dyDescent="0.2">
      <c r="A420">
        <v>419</v>
      </c>
      <c r="B420" s="18" t="s">
        <v>1206</v>
      </c>
      <c r="C420" s="18" t="s">
        <v>89</v>
      </c>
      <c r="D420" s="2"/>
      <c r="F420" s="2">
        <v>45461</v>
      </c>
      <c r="G420" s="2" t="s">
        <v>286</v>
      </c>
      <c r="H420" s="19" t="s">
        <v>73</v>
      </c>
      <c r="I420" t="s">
        <v>73</v>
      </c>
      <c r="J420" s="2" t="s">
        <v>1798</v>
      </c>
      <c r="K420" s="2" t="s">
        <v>23</v>
      </c>
      <c r="L420" t="s">
        <v>1799</v>
      </c>
      <c r="N420" s="3">
        <v>4</v>
      </c>
      <c r="O420" t="s">
        <v>1808</v>
      </c>
      <c r="Q420" s="17">
        <v>18</v>
      </c>
      <c r="R420" t="s">
        <v>57</v>
      </c>
      <c r="S420" t="s">
        <v>56</v>
      </c>
      <c r="V420" t="s">
        <v>317</v>
      </c>
      <c r="W420" t="s">
        <v>56</v>
      </c>
      <c r="X420" s="23" t="s">
        <v>75</v>
      </c>
      <c r="Y420" s="18" t="s">
        <v>417</v>
      </c>
      <c r="Z420" t="s">
        <v>76</v>
      </c>
      <c r="AA420" s="18" t="s">
        <v>417</v>
      </c>
      <c r="AB420" s="18" t="s">
        <v>417</v>
      </c>
      <c r="AC420" s="23" t="s">
        <v>519</v>
      </c>
      <c r="AD420" s="23" t="s">
        <v>1091</v>
      </c>
      <c r="AE420" s="2">
        <v>45602</v>
      </c>
      <c r="AG420" s="2">
        <v>45602</v>
      </c>
      <c r="AP420" s="2"/>
      <c r="AS420" t="s">
        <v>111</v>
      </c>
      <c r="AT420" t="s">
        <v>1801</v>
      </c>
      <c r="AU420" t="s">
        <v>1802</v>
      </c>
      <c r="AV420" t="s">
        <v>1803</v>
      </c>
      <c r="AW420" t="s">
        <v>1804</v>
      </c>
      <c r="AY420" t="s">
        <v>1805</v>
      </c>
    </row>
    <row r="421" spans="1:51" x14ac:dyDescent="0.2">
      <c r="A421">
        <v>420</v>
      </c>
      <c r="B421" s="18" t="s">
        <v>1206</v>
      </c>
      <c r="C421" s="18" t="s">
        <v>89</v>
      </c>
      <c r="D421" s="2"/>
      <c r="F421" s="2">
        <v>45057</v>
      </c>
      <c r="G421" s="2" t="s">
        <v>1256</v>
      </c>
      <c r="H421" s="19" t="s">
        <v>73</v>
      </c>
      <c r="I421" t="s">
        <v>73</v>
      </c>
      <c r="J421" s="2" t="s">
        <v>80</v>
      </c>
      <c r="K421" t="s">
        <v>1212</v>
      </c>
      <c r="L421" t="s">
        <v>1809</v>
      </c>
      <c r="N421" s="3">
        <v>1</v>
      </c>
      <c r="O421" t="s">
        <v>1810</v>
      </c>
      <c r="Q421" s="17">
        <v>40</v>
      </c>
      <c r="R421" t="s">
        <v>187</v>
      </c>
      <c r="S421" t="s">
        <v>56</v>
      </c>
      <c r="V421" t="s">
        <v>327</v>
      </c>
      <c r="W421" s="32" t="s">
        <v>1811</v>
      </c>
      <c r="X421" s="23" t="s">
        <v>75</v>
      </c>
      <c r="Y421" s="18" t="s">
        <v>1653</v>
      </c>
      <c r="Z421" t="s">
        <v>76</v>
      </c>
      <c r="AA421" s="18" t="s">
        <v>1653</v>
      </c>
      <c r="AB421" s="18" t="s">
        <v>1653</v>
      </c>
      <c r="AC421" s="23" t="s">
        <v>56</v>
      </c>
      <c r="AD421" s="23" t="s">
        <v>1812</v>
      </c>
      <c r="AE421" s="2">
        <v>45602</v>
      </c>
      <c r="AG421" s="2">
        <v>45602</v>
      </c>
      <c r="AP421" s="2"/>
      <c r="AS421" t="s">
        <v>111</v>
      </c>
      <c r="AT421" t="s">
        <v>1813</v>
      </c>
      <c r="AU421" t="s">
        <v>1814</v>
      </c>
      <c r="AV421" t="s">
        <v>1815</v>
      </c>
      <c r="AW421" t="s">
        <v>1816</v>
      </c>
      <c r="AY421" t="s">
        <v>1817</v>
      </c>
    </row>
    <row r="422" spans="1:51" x14ac:dyDescent="0.2">
      <c r="A422">
        <v>421</v>
      </c>
      <c r="B422" s="18" t="s">
        <v>1206</v>
      </c>
      <c r="C422" s="18" t="s">
        <v>50</v>
      </c>
      <c r="D422" s="2"/>
      <c r="F422" s="2">
        <v>44788</v>
      </c>
      <c r="G422" s="2" t="s">
        <v>1256</v>
      </c>
      <c r="H422" s="19" t="s">
        <v>73</v>
      </c>
      <c r="I422" t="s">
        <v>73</v>
      </c>
      <c r="J422" s="2" t="s">
        <v>1577</v>
      </c>
      <c r="K422" s="2" t="s">
        <v>1210</v>
      </c>
      <c r="L422" t="s">
        <v>1818</v>
      </c>
      <c r="N422" s="3">
        <v>1</v>
      </c>
      <c r="O422" t="s">
        <v>1819</v>
      </c>
      <c r="Q422" s="17">
        <v>27</v>
      </c>
      <c r="R422" t="s">
        <v>57</v>
      </c>
      <c r="S422" t="s">
        <v>56</v>
      </c>
      <c r="V422" t="s">
        <v>1820</v>
      </c>
      <c r="W422" s="32" t="s">
        <v>1821</v>
      </c>
      <c r="X422" s="23" t="s">
        <v>75</v>
      </c>
      <c r="Y422" s="18" t="s">
        <v>1653</v>
      </c>
      <c r="Z422" t="s">
        <v>76</v>
      </c>
      <c r="AA422" s="18" t="s">
        <v>1514</v>
      </c>
      <c r="AB422" s="18" t="s">
        <v>1653</v>
      </c>
      <c r="AC422" s="23" t="s">
        <v>56</v>
      </c>
      <c r="AD422" s="23" t="s">
        <v>1812</v>
      </c>
      <c r="AF422" s="2">
        <v>45603</v>
      </c>
      <c r="AG422" s="2">
        <v>45603</v>
      </c>
      <c r="AP422" s="2"/>
      <c r="AS422" t="s">
        <v>111</v>
      </c>
      <c r="AT422" t="s">
        <v>1822</v>
      </c>
      <c r="AU422" t="s">
        <v>1823</v>
      </c>
      <c r="AV422" t="s">
        <v>1824</v>
      </c>
      <c r="AW422" t="s">
        <v>1825</v>
      </c>
      <c r="AY422" t="s">
        <v>1826</v>
      </c>
    </row>
    <row r="423" spans="1:51" x14ac:dyDescent="0.2">
      <c r="A423">
        <v>422</v>
      </c>
      <c r="B423" s="18" t="s">
        <v>1206</v>
      </c>
      <c r="C423" s="18" t="s">
        <v>89</v>
      </c>
      <c r="D423" s="2"/>
      <c r="F423" s="2" t="s">
        <v>56</v>
      </c>
      <c r="G423" s="2" t="s">
        <v>129</v>
      </c>
      <c r="H423" s="19" t="s">
        <v>73</v>
      </c>
      <c r="I423" t="s">
        <v>73</v>
      </c>
      <c r="J423" s="2" t="s">
        <v>1827</v>
      </c>
      <c r="K423" s="2" t="s">
        <v>1209</v>
      </c>
      <c r="L423" t="s">
        <v>1828</v>
      </c>
      <c r="N423" s="3">
        <v>2</v>
      </c>
      <c r="O423" t="s">
        <v>1829</v>
      </c>
      <c r="Q423" s="17" t="s">
        <v>56</v>
      </c>
      <c r="R423" t="s">
        <v>57</v>
      </c>
      <c r="S423" t="s">
        <v>56</v>
      </c>
      <c r="V423" t="s">
        <v>74</v>
      </c>
      <c r="W423" t="s">
        <v>56</v>
      </c>
      <c r="X423" s="23" t="s">
        <v>75</v>
      </c>
      <c r="Y423" s="18" t="s">
        <v>477</v>
      </c>
      <c r="Z423" t="s">
        <v>76</v>
      </c>
      <c r="AA423" s="18" t="s">
        <v>477</v>
      </c>
      <c r="AB423" s="18" t="s">
        <v>477</v>
      </c>
      <c r="AC423" s="23" t="s">
        <v>56</v>
      </c>
      <c r="AD423" t="s">
        <v>1830</v>
      </c>
      <c r="AE423" s="2">
        <v>45603</v>
      </c>
      <c r="AG423" s="2">
        <v>45603</v>
      </c>
      <c r="AP423" s="2"/>
      <c r="AS423" t="s">
        <v>111</v>
      </c>
      <c r="AT423" t="s">
        <v>1831</v>
      </c>
    </row>
    <row r="424" spans="1:51" x14ac:dyDescent="0.2">
      <c r="A424">
        <v>423</v>
      </c>
      <c r="B424" s="18" t="s">
        <v>1206</v>
      </c>
      <c r="C424" s="18" t="s">
        <v>89</v>
      </c>
      <c r="D424" s="2"/>
      <c r="F424" s="2" t="s">
        <v>56</v>
      </c>
      <c r="G424" s="2" t="s">
        <v>129</v>
      </c>
      <c r="H424" s="19" t="s">
        <v>73</v>
      </c>
      <c r="I424" t="s">
        <v>73</v>
      </c>
      <c r="J424" s="2" t="s">
        <v>1827</v>
      </c>
      <c r="K424" s="2" t="s">
        <v>1209</v>
      </c>
      <c r="L424" t="s">
        <v>1828</v>
      </c>
      <c r="N424" s="3">
        <v>2</v>
      </c>
      <c r="O424" t="s">
        <v>1832</v>
      </c>
      <c r="Q424" s="17" t="s">
        <v>56</v>
      </c>
      <c r="R424" t="s">
        <v>57</v>
      </c>
      <c r="S424" t="s">
        <v>56</v>
      </c>
      <c r="V424" t="s">
        <v>74</v>
      </c>
      <c r="W424" t="s">
        <v>56</v>
      </c>
      <c r="X424" s="23" t="s">
        <v>75</v>
      </c>
      <c r="Y424" s="18" t="s">
        <v>477</v>
      </c>
      <c r="Z424" t="s">
        <v>76</v>
      </c>
      <c r="AA424" s="18" t="s">
        <v>1514</v>
      </c>
      <c r="AB424" s="18" t="s">
        <v>477</v>
      </c>
      <c r="AC424" s="23" t="s">
        <v>56</v>
      </c>
      <c r="AD424" t="s">
        <v>1830</v>
      </c>
      <c r="AE424" s="2">
        <v>45603</v>
      </c>
      <c r="AG424" s="2">
        <v>45603</v>
      </c>
      <c r="AP424" s="2"/>
      <c r="AS424" t="s">
        <v>111</v>
      </c>
      <c r="AT424" t="s">
        <v>1831</v>
      </c>
    </row>
    <row r="425" spans="1:51" x14ac:dyDescent="0.2">
      <c r="A425">
        <v>424</v>
      </c>
      <c r="B425" s="18" t="s">
        <v>1206</v>
      </c>
      <c r="C425" s="18" t="s">
        <v>89</v>
      </c>
      <c r="D425" s="2"/>
      <c r="F425" s="2" t="s">
        <v>353</v>
      </c>
      <c r="G425" s="2" t="s">
        <v>108</v>
      </c>
      <c r="H425" s="19" t="s">
        <v>73</v>
      </c>
      <c r="I425" t="s">
        <v>73</v>
      </c>
      <c r="J425" s="2" t="s">
        <v>80</v>
      </c>
      <c r="K425" t="s">
        <v>1212</v>
      </c>
      <c r="L425" t="s">
        <v>1833</v>
      </c>
      <c r="N425" s="3">
        <v>1</v>
      </c>
      <c r="O425" t="s">
        <v>1834</v>
      </c>
      <c r="Q425" s="17">
        <v>66</v>
      </c>
      <c r="R425" t="s">
        <v>187</v>
      </c>
      <c r="S425" t="s">
        <v>56</v>
      </c>
      <c r="V425" t="s">
        <v>327</v>
      </c>
      <c r="W425" t="s">
        <v>56</v>
      </c>
      <c r="X425" s="23" t="s">
        <v>169</v>
      </c>
      <c r="Y425" s="18" t="s">
        <v>1835</v>
      </c>
      <c r="Z425" t="s">
        <v>76</v>
      </c>
      <c r="AA425" s="18" t="s">
        <v>1514</v>
      </c>
      <c r="AB425" s="18" t="s">
        <v>109</v>
      </c>
      <c r="AC425" s="23" t="s">
        <v>56</v>
      </c>
      <c r="AD425" s="23" t="s">
        <v>709</v>
      </c>
      <c r="AE425" s="2">
        <v>45605</v>
      </c>
      <c r="AG425" s="2">
        <v>45605</v>
      </c>
      <c r="AP425" s="2"/>
      <c r="AS425" t="s">
        <v>111</v>
      </c>
      <c r="AT425" t="s">
        <v>1836</v>
      </c>
    </row>
    <row r="426" spans="1:51" x14ac:dyDescent="0.2">
      <c r="A426">
        <v>425</v>
      </c>
      <c r="B426" s="18" t="s">
        <v>1206</v>
      </c>
      <c r="C426" s="18" t="s">
        <v>118</v>
      </c>
      <c r="D426" s="2"/>
      <c r="F426" s="2">
        <v>44415</v>
      </c>
      <c r="G426" s="2" t="s">
        <v>140</v>
      </c>
      <c r="H426" s="19" t="s">
        <v>73</v>
      </c>
      <c r="I426" t="s">
        <v>73</v>
      </c>
      <c r="J426" s="2" t="s">
        <v>80</v>
      </c>
      <c r="K426" t="s">
        <v>1212</v>
      </c>
      <c r="L426" t="s">
        <v>1837</v>
      </c>
      <c r="N426" s="3">
        <v>1</v>
      </c>
      <c r="O426" t="s">
        <v>1838</v>
      </c>
      <c r="Q426" s="17">
        <v>54</v>
      </c>
      <c r="R426" t="s">
        <v>57</v>
      </c>
      <c r="S426" t="s">
        <v>1839</v>
      </c>
      <c r="V426" t="s">
        <v>284</v>
      </c>
      <c r="W426" t="s">
        <v>1840</v>
      </c>
      <c r="X426" s="23" t="s">
        <v>169</v>
      </c>
      <c r="Y426" s="18" t="s">
        <v>1291</v>
      </c>
      <c r="Z426" t="s">
        <v>76</v>
      </c>
      <c r="AA426" s="18" t="s">
        <v>1514</v>
      </c>
      <c r="AB426" s="18" t="s">
        <v>103</v>
      </c>
      <c r="AC426" s="23" t="s">
        <v>56</v>
      </c>
      <c r="AD426" s="23" t="s">
        <v>1841</v>
      </c>
      <c r="AG426" s="2">
        <v>45605</v>
      </c>
      <c r="AL426" s="2">
        <v>45605</v>
      </c>
      <c r="AM426" s="2">
        <v>45605</v>
      </c>
      <c r="AQ426" t="s">
        <v>1748</v>
      </c>
      <c r="AS426" t="s">
        <v>111</v>
      </c>
      <c r="AT426" s="20" t="s">
        <v>1842</v>
      </c>
      <c r="AU426" t="s">
        <v>1843</v>
      </c>
    </row>
    <row r="427" spans="1:51" x14ac:dyDescent="0.2">
      <c r="A427">
        <v>426</v>
      </c>
      <c r="B427" s="18" t="s">
        <v>1206</v>
      </c>
      <c r="C427" s="18" t="s">
        <v>50</v>
      </c>
      <c r="D427" s="2"/>
      <c r="F427" s="2">
        <v>45622</v>
      </c>
      <c r="G427" s="2" t="s">
        <v>174</v>
      </c>
      <c r="H427" s="19" t="s">
        <v>73</v>
      </c>
      <c r="I427" t="s">
        <v>73</v>
      </c>
      <c r="J427" s="2" t="s">
        <v>80</v>
      </c>
      <c r="K427" t="s">
        <v>1212</v>
      </c>
      <c r="L427" t="s">
        <v>1844</v>
      </c>
      <c r="N427" s="3">
        <v>1</v>
      </c>
      <c r="O427" t="s">
        <v>1845</v>
      </c>
      <c r="Q427" s="17">
        <v>21</v>
      </c>
      <c r="R427" t="s">
        <v>57</v>
      </c>
      <c r="S427" t="s">
        <v>1846</v>
      </c>
      <c r="V427" t="s">
        <v>74</v>
      </c>
      <c r="W427" t="s">
        <v>1847</v>
      </c>
      <c r="X427" s="23" t="s">
        <v>169</v>
      </c>
      <c r="Y427" s="18" t="s">
        <v>179</v>
      </c>
      <c r="Z427" t="s">
        <v>76</v>
      </c>
      <c r="AA427" t="s">
        <v>76</v>
      </c>
      <c r="AB427" s="18" t="s">
        <v>179</v>
      </c>
      <c r="AC427" s="23" t="s">
        <v>97</v>
      </c>
      <c r="AD427" s="23" t="s">
        <v>733</v>
      </c>
      <c r="AF427" s="2">
        <v>45605</v>
      </c>
      <c r="AG427" s="2">
        <v>45605</v>
      </c>
      <c r="AP427" s="2"/>
      <c r="AS427" t="s">
        <v>111</v>
      </c>
      <c r="AT427" t="s">
        <v>1848</v>
      </c>
      <c r="AU427" t="s">
        <v>1849</v>
      </c>
      <c r="AV427" t="s">
        <v>1850</v>
      </c>
      <c r="AW427" t="s">
        <v>1851</v>
      </c>
    </row>
    <row r="428" spans="1:51" x14ac:dyDescent="0.2">
      <c r="A428">
        <v>427</v>
      </c>
      <c r="B428" s="18" t="s">
        <v>1206</v>
      </c>
      <c r="C428" s="18" t="s">
        <v>89</v>
      </c>
      <c r="D428" s="2"/>
      <c r="F428" s="2" t="s">
        <v>56</v>
      </c>
      <c r="G428" s="2" t="s">
        <v>174</v>
      </c>
      <c r="H428" s="19" t="s">
        <v>73</v>
      </c>
      <c r="I428" t="s">
        <v>73</v>
      </c>
      <c r="J428" s="2" t="s">
        <v>1408</v>
      </c>
      <c r="K428" s="2" t="s">
        <v>23</v>
      </c>
      <c r="L428" t="s">
        <v>1852</v>
      </c>
      <c r="N428" s="3">
        <v>1</v>
      </c>
      <c r="O428" t="s">
        <v>1853</v>
      </c>
      <c r="Q428" s="17">
        <v>34</v>
      </c>
      <c r="R428" t="s">
        <v>57</v>
      </c>
      <c r="S428" t="s">
        <v>1854</v>
      </c>
      <c r="V428" t="s">
        <v>74</v>
      </c>
      <c r="W428" t="s">
        <v>1855</v>
      </c>
      <c r="X428" s="23" t="s">
        <v>102</v>
      </c>
      <c r="Y428" s="18" t="s">
        <v>179</v>
      </c>
      <c r="Z428" t="s">
        <v>76</v>
      </c>
      <c r="AA428" s="18" t="s">
        <v>179</v>
      </c>
      <c r="AB428" s="18" t="s">
        <v>179</v>
      </c>
      <c r="AC428" s="23" t="s">
        <v>97</v>
      </c>
      <c r="AD428" s="23" t="s">
        <v>733</v>
      </c>
      <c r="AE428" s="2">
        <v>45606</v>
      </c>
      <c r="AG428" s="2">
        <v>45606</v>
      </c>
      <c r="AP428" s="2"/>
      <c r="AS428" t="s">
        <v>111</v>
      </c>
      <c r="AT428" t="s">
        <v>1856</v>
      </c>
      <c r="AU428" t="s">
        <v>1857</v>
      </c>
      <c r="AV428" t="s">
        <v>1858</v>
      </c>
    </row>
    <row r="429" spans="1:51" x14ac:dyDescent="0.2">
      <c r="A429">
        <v>428</v>
      </c>
      <c r="B429" s="18" t="s">
        <v>1206</v>
      </c>
      <c r="C429" s="18" t="s">
        <v>89</v>
      </c>
      <c r="D429" s="2"/>
      <c r="F429" s="2" t="s">
        <v>56</v>
      </c>
      <c r="G429" s="2" t="s">
        <v>286</v>
      </c>
      <c r="H429" s="19" t="s">
        <v>73</v>
      </c>
      <c r="I429" t="s">
        <v>73</v>
      </c>
      <c r="J429" s="2" t="s">
        <v>80</v>
      </c>
      <c r="K429" t="s">
        <v>1212</v>
      </c>
      <c r="L429" t="s">
        <v>1859</v>
      </c>
      <c r="N429" s="3">
        <v>1</v>
      </c>
      <c r="O429" t="s">
        <v>1860</v>
      </c>
      <c r="Q429" s="17">
        <v>28</v>
      </c>
      <c r="R429" t="s">
        <v>57</v>
      </c>
      <c r="S429" t="s">
        <v>56</v>
      </c>
      <c r="V429" t="s">
        <v>74</v>
      </c>
      <c r="W429" t="s">
        <v>1861</v>
      </c>
      <c r="X429" s="23" t="s">
        <v>169</v>
      </c>
      <c r="Y429" s="18" t="s">
        <v>417</v>
      </c>
      <c r="Z429" t="s">
        <v>76</v>
      </c>
      <c r="AA429" s="18" t="s">
        <v>417</v>
      </c>
      <c r="AB429" s="18" t="s">
        <v>417</v>
      </c>
      <c r="AC429" t="s">
        <v>107</v>
      </c>
      <c r="AD429" t="s">
        <v>110</v>
      </c>
      <c r="AE429" s="2">
        <v>45607</v>
      </c>
      <c r="AG429" s="2">
        <v>45607</v>
      </c>
      <c r="AP429" s="2"/>
      <c r="AS429" t="s">
        <v>111</v>
      </c>
      <c r="AT429" t="s">
        <v>1862</v>
      </c>
    </row>
    <row r="430" spans="1:51" x14ac:dyDescent="0.2">
      <c r="A430">
        <v>429</v>
      </c>
      <c r="B430" s="18" t="s">
        <v>1206</v>
      </c>
      <c r="C430" s="18" t="s">
        <v>50</v>
      </c>
      <c r="D430" s="2"/>
      <c r="F430" s="2">
        <v>45141</v>
      </c>
      <c r="G430" s="2" t="s">
        <v>174</v>
      </c>
      <c r="H430" s="19" t="s">
        <v>73</v>
      </c>
      <c r="I430" t="s">
        <v>73</v>
      </c>
      <c r="J430" s="2" t="s">
        <v>1522</v>
      </c>
      <c r="K430" t="s">
        <v>1209</v>
      </c>
      <c r="L430" t="s">
        <v>1863</v>
      </c>
      <c r="N430" s="3">
        <v>1</v>
      </c>
      <c r="O430" t="s">
        <v>1864</v>
      </c>
      <c r="Q430" s="17">
        <v>22</v>
      </c>
      <c r="R430" t="s">
        <v>57</v>
      </c>
      <c r="S430" t="s">
        <v>1865</v>
      </c>
      <c r="V430" t="s">
        <v>284</v>
      </c>
      <c r="W430" t="s">
        <v>1866</v>
      </c>
      <c r="X430" s="23" t="s">
        <v>75</v>
      </c>
      <c r="Y430" s="18" t="s">
        <v>179</v>
      </c>
      <c r="Z430" t="s">
        <v>76</v>
      </c>
      <c r="AA430" s="18" t="s">
        <v>179</v>
      </c>
      <c r="AB430" s="18" t="s">
        <v>179</v>
      </c>
      <c r="AC430" s="23" t="s">
        <v>97</v>
      </c>
      <c r="AD430" s="23" t="s">
        <v>733</v>
      </c>
      <c r="AF430" s="2">
        <v>45607</v>
      </c>
      <c r="AG430" s="2">
        <v>45607</v>
      </c>
      <c r="AP430" s="2"/>
      <c r="AS430" t="s">
        <v>111</v>
      </c>
      <c r="AT430" t="s">
        <v>1867</v>
      </c>
      <c r="AU430" t="s">
        <v>1868</v>
      </c>
      <c r="AV430" t="s">
        <v>1869</v>
      </c>
      <c r="AW430" t="s">
        <v>1870</v>
      </c>
      <c r="AY430" t="s">
        <v>1871</v>
      </c>
    </row>
    <row r="431" spans="1:51" x14ac:dyDescent="0.2">
      <c r="A431">
        <v>430</v>
      </c>
      <c r="B431" s="18" t="s">
        <v>1206</v>
      </c>
      <c r="C431" s="18" t="s">
        <v>50</v>
      </c>
      <c r="D431" s="2"/>
      <c r="F431" s="2">
        <v>45314</v>
      </c>
      <c r="G431" s="2" t="s">
        <v>174</v>
      </c>
      <c r="H431" s="19" t="s">
        <v>73</v>
      </c>
      <c r="I431" t="s">
        <v>73</v>
      </c>
      <c r="J431" s="2" t="s">
        <v>105</v>
      </c>
      <c r="K431" t="s">
        <v>1209</v>
      </c>
      <c r="L431" t="s">
        <v>1872</v>
      </c>
      <c r="N431" s="3">
        <v>1</v>
      </c>
      <c r="O431" t="s">
        <v>1873</v>
      </c>
      <c r="Q431" s="17">
        <v>44</v>
      </c>
      <c r="R431" t="s">
        <v>57</v>
      </c>
      <c r="S431" t="s">
        <v>1874</v>
      </c>
      <c r="V431" t="s">
        <v>1554</v>
      </c>
      <c r="W431" t="s">
        <v>1875</v>
      </c>
      <c r="X431" s="23" t="s">
        <v>75</v>
      </c>
      <c r="Y431" s="18" t="s">
        <v>179</v>
      </c>
      <c r="Z431" t="s">
        <v>76</v>
      </c>
      <c r="AA431" s="18" t="s">
        <v>1514</v>
      </c>
      <c r="AB431" s="18" t="s">
        <v>179</v>
      </c>
      <c r="AC431" s="23" t="s">
        <v>97</v>
      </c>
      <c r="AD431" s="23" t="s">
        <v>733</v>
      </c>
      <c r="AF431" s="2">
        <v>45607</v>
      </c>
      <c r="AG431" s="2">
        <v>45607</v>
      </c>
      <c r="AP431" s="2"/>
      <c r="AS431" t="s">
        <v>111</v>
      </c>
      <c r="AT431" t="s">
        <v>1876</v>
      </c>
      <c r="AU431" t="s">
        <v>1877</v>
      </c>
      <c r="AV431" t="s">
        <v>1878</v>
      </c>
      <c r="AW431" t="s">
        <v>1879</v>
      </c>
    </row>
    <row r="432" spans="1:51" x14ac:dyDescent="0.2">
      <c r="A432">
        <v>431</v>
      </c>
      <c r="B432" s="18" t="s">
        <v>1206</v>
      </c>
      <c r="C432" s="18" t="s">
        <v>89</v>
      </c>
      <c r="F432" s="2">
        <v>45190</v>
      </c>
      <c r="G432" s="2" t="s">
        <v>90</v>
      </c>
      <c r="H432" s="19" t="s">
        <v>73</v>
      </c>
      <c r="I432" t="s">
        <v>73</v>
      </c>
      <c r="J432" s="2" t="s">
        <v>1714</v>
      </c>
      <c r="K432" s="2" t="s">
        <v>1210</v>
      </c>
      <c r="L432" t="s">
        <v>1880</v>
      </c>
      <c r="N432" s="3">
        <v>1</v>
      </c>
      <c r="O432" t="s">
        <v>1881</v>
      </c>
      <c r="Q432" s="17">
        <v>30</v>
      </c>
      <c r="R432" t="s">
        <v>57</v>
      </c>
      <c r="S432" t="s">
        <v>1882</v>
      </c>
      <c r="W432" t="s">
        <v>1883</v>
      </c>
      <c r="X432" s="23" t="s">
        <v>75</v>
      </c>
      <c r="Y432" s="18" t="s">
        <v>383</v>
      </c>
      <c r="Z432" t="s">
        <v>76</v>
      </c>
      <c r="AA432" s="18" t="s">
        <v>383</v>
      </c>
      <c r="AB432" s="18" t="s">
        <v>383</v>
      </c>
      <c r="AC432" s="23" t="s">
        <v>1732</v>
      </c>
      <c r="AD432" t="s">
        <v>1884</v>
      </c>
      <c r="AE432" s="2">
        <v>45607</v>
      </c>
      <c r="AG432" s="2">
        <v>45607</v>
      </c>
      <c r="AP432" s="2"/>
      <c r="AS432" t="s">
        <v>111</v>
      </c>
      <c r="AT432" s="20" t="s">
        <v>1885</v>
      </c>
      <c r="AU432" s="20" t="s">
        <v>1886</v>
      </c>
      <c r="AV432" s="20" t="s">
        <v>1887</v>
      </c>
      <c r="AW432" s="20" t="s">
        <v>1888</v>
      </c>
    </row>
    <row r="433" spans="1:51" x14ac:dyDescent="0.2">
      <c r="A433">
        <v>432</v>
      </c>
      <c r="B433" s="18" t="s">
        <v>1206</v>
      </c>
      <c r="C433" s="18" t="s">
        <v>118</v>
      </c>
      <c r="D433" s="2"/>
      <c r="F433" s="2">
        <v>45031</v>
      </c>
      <c r="G433" s="2" t="s">
        <v>51</v>
      </c>
      <c r="H433" s="19" t="s">
        <v>73</v>
      </c>
      <c r="I433" t="s">
        <v>73</v>
      </c>
      <c r="J433" s="2" t="s">
        <v>56</v>
      </c>
      <c r="K433" t="s">
        <v>23</v>
      </c>
      <c r="L433" t="s">
        <v>1889</v>
      </c>
      <c r="N433" s="3">
        <v>1</v>
      </c>
      <c r="O433" t="s">
        <v>1890</v>
      </c>
      <c r="Q433" s="17">
        <v>43</v>
      </c>
      <c r="R433" t="s">
        <v>57</v>
      </c>
      <c r="S433" t="s">
        <v>1891</v>
      </c>
      <c r="V433" t="s">
        <v>1892</v>
      </c>
      <c r="W433" t="s">
        <v>1893</v>
      </c>
      <c r="X433" s="23" t="s">
        <v>75</v>
      </c>
      <c r="Y433" s="18" t="s">
        <v>1894</v>
      </c>
      <c r="Z433" t="s">
        <v>76</v>
      </c>
      <c r="AA433" s="18" t="s">
        <v>1514</v>
      </c>
      <c r="AB433" s="18" t="s">
        <v>77</v>
      </c>
      <c r="AC433" s="23" t="s">
        <v>56</v>
      </c>
      <c r="AD433" s="23" t="s">
        <v>1461</v>
      </c>
      <c r="AG433" s="2">
        <v>45607</v>
      </c>
      <c r="AL433" s="2">
        <v>45607</v>
      </c>
      <c r="AP433" s="2"/>
      <c r="AS433" t="s">
        <v>111</v>
      </c>
      <c r="AT433" t="s">
        <v>1895</v>
      </c>
      <c r="AU433" t="s">
        <v>1896</v>
      </c>
      <c r="AV433" t="s">
        <v>1897</v>
      </c>
      <c r="AW433" t="s">
        <v>1898</v>
      </c>
      <c r="AY433" t="s">
        <v>1899</v>
      </c>
    </row>
    <row r="434" spans="1:51" x14ac:dyDescent="0.2">
      <c r="A434">
        <v>433</v>
      </c>
      <c r="B434" s="18" t="s">
        <v>1206</v>
      </c>
      <c r="C434" s="18" t="s">
        <v>50</v>
      </c>
      <c r="D434" s="2"/>
      <c r="F434" s="2">
        <v>45141</v>
      </c>
      <c r="G434" s="2" t="s">
        <v>100</v>
      </c>
      <c r="H434" s="19" t="s">
        <v>73</v>
      </c>
      <c r="I434" t="s">
        <v>73</v>
      </c>
      <c r="J434" s="2" t="s">
        <v>105</v>
      </c>
      <c r="K434" t="s">
        <v>1209</v>
      </c>
      <c r="L434" t="s">
        <v>1900</v>
      </c>
      <c r="N434" s="3">
        <v>1</v>
      </c>
      <c r="O434" t="s">
        <v>1901</v>
      </c>
      <c r="Q434" s="17">
        <v>36</v>
      </c>
      <c r="R434" t="s">
        <v>57</v>
      </c>
      <c r="S434" t="s">
        <v>1902</v>
      </c>
      <c r="V434" t="s">
        <v>1903</v>
      </c>
      <c r="W434" t="s">
        <v>1904</v>
      </c>
      <c r="X434" s="23" t="s">
        <v>75</v>
      </c>
      <c r="Y434" s="18" t="s">
        <v>1905</v>
      </c>
      <c r="Z434" t="s">
        <v>76</v>
      </c>
      <c r="AA434" s="18" t="s">
        <v>1906</v>
      </c>
      <c r="AB434" s="18" t="s">
        <v>1906</v>
      </c>
      <c r="AC434" s="23" t="s">
        <v>56</v>
      </c>
      <c r="AD434" s="23" t="s">
        <v>56</v>
      </c>
      <c r="AE434" s="2">
        <v>45608</v>
      </c>
      <c r="AF434" s="2">
        <v>45670</v>
      </c>
      <c r="AG434" s="2">
        <v>45608</v>
      </c>
      <c r="AI434" s="18" t="s">
        <v>1905</v>
      </c>
      <c r="AJ434" t="s">
        <v>1907</v>
      </c>
      <c r="AP434" s="2"/>
      <c r="AS434" t="s">
        <v>111</v>
      </c>
      <c r="AT434" s="20" t="s">
        <v>1908</v>
      </c>
      <c r="AU434" t="s">
        <v>1909</v>
      </c>
      <c r="AV434" t="s">
        <v>1910</v>
      </c>
    </row>
    <row r="435" spans="1:51" x14ac:dyDescent="0.2">
      <c r="A435">
        <v>434</v>
      </c>
      <c r="B435" s="18" t="s">
        <v>1206</v>
      </c>
      <c r="C435" s="18" t="s">
        <v>89</v>
      </c>
      <c r="D435" s="2"/>
      <c r="F435" s="2" t="s">
        <v>1911</v>
      </c>
      <c r="G435" s="2" t="s">
        <v>129</v>
      </c>
      <c r="H435" s="19" t="s">
        <v>73</v>
      </c>
      <c r="I435" t="s">
        <v>73</v>
      </c>
      <c r="J435" s="2" t="s">
        <v>700</v>
      </c>
      <c r="K435" s="2" t="s">
        <v>1209</v>
      </c>
      <c r="L435" t="s">
        <v>1912</v>
      </c>
      <c r="N435" s="3">
        <v>1</v>
      </c>
      <c r="O435" t="s">
        <v>1913</v>
      </c>
      <c r="Q435" s="17">
        <v>55</v>
      </c>
      <c r="R435" t="s">
        <v>57</v>
      </c>
      <c r="S435" t="s">
        <v>1914</v>
      </c>
      <c r="V435" t="s">
        <v>1531</v>
      </c>
      <c r="W435" t="s">
        <v>56</v>
      </c>
      <c r="X435" s="23" t="s">
        <v>75</v>
      </c>
      <c r="Y435" s="18" t="s">
        <v>1915</v>
      </c>
      <c r="Z435" t="s">
        <v>76</v>
      </c>
      <c r="AA435" s="18" t="s">
        <v>1514</v>
      </c>
      <c r="AB435" s="18" t="s">
        <v>477</v>
      </c>
      <c r="AC435" s="23" t="s">
        <v>56</v>
      </c>
      <c r="AD435" s="23" t="s">
        <v>56</v>
      </c>
      <c r="AE435" s="2">
        <v>45608</v>
      </c>
      <c r="AG435" s="2">
        <v>45608</v>
      </c>
      <c r="AI435" s="18" t="s">
        <v>1915</v>
      </c>
      <c r="AJ435" t="s">
        <v>1916</v>
      </c>
      <c r="AP435" s="2"/>
      <c r="AS435" t="s">
        <v>111</v>
      </c>
      <c r="AT435" t="s">
        <v>1917</v>
      </c>
    </row>
    <row r="436" spans="1:51" x14ac:dyDescent="0.2">
      <c r="A436">
        <v>435</v>
      </c>
      <c r="B436" s="18" t="s">
        <v>1206</v>
      </c>
      <c r="C436" s="18" t="s">
        <v>89</v>
      </c>
      <c r="D436" s="2"/>
      <c r="F436" s="2" t="s">
        <v>56</v>
      </c>
      <c r="G436" s="2" t="s">
        <v>286</v>
      </c>
      <c r="H436" s="19" t="s">
        <v>73</v>
      </c>
      <c r="I436" t="s">
        <v>73</v>
      </c>
      <c r="J436" s="2" t="s">
        <v>80</v>
      </c>
      <c r="K436" t="s">
        <v>1212</v>
      </c>
      <c r="L436" t="s">
        <v>1918</v>
      </c>
      <c r="N436" s="3">
        <v>1</v>
      </c>
      <c r="O436" t="s">
        <v>1919</v>
      </c>
      <c r="Q436" s="17" t="s">
        <v>56</v>
      </c>
      <c r="R436" t="s">
        <v>57</v>
      </c>
      <c r="S436" t="s">
        <v>56</v>
      </c>
      <c r="V436" t="s">
        <v>74</v>
      </c>
      <c r="W436" t="s">
        <v>1920</v>
      </c>
      <c r="X436" s="23" t="s">
        <v>75</v>
      </c>
      <c r="Y436" s="18" t="s">
        <v>417</v>
      </c>
      <c r="Z436" t="s">
        <v>76</v>
      </c>
      <c r="AA436" s="18" t="s">
        <v>417</v>
      </c>
      <c r="AB436" s="18" t="s">
        <v>417</v>
      </c>
      <c r="AC436" t="s">
        <v>107</v>
      </c>
      <c r="AD436" s="23" t="s">
        <v>110</v>
      </c>
      <c r="AE436" s="2">
        <v>45608</v>
      </c>
      <c r="AG436" s="2">
        <v>45608</v>
      </c>
      <c r="AP436" s="2"/>
      <c r="AS436" t="s">
        <v>111</v>
      </c>
      <c r="AT436" t="s">
        <v>1921</v>
      </c>
    </row>
    <row r="437" spans="1:51" x14ac:dyDescent="0.2">
      <c r="A437">
        <v>436</v>
      </c>
      <c r="B437" s="18" t="s">
        <v>1206</v>
      </c>
      <c r="C437" s="18" t="s">
        <v>50</v>
      </c>
      <c r="D437" s="2"/>
      <c r="F437" s="2" t="s">
        <v>56</v>
      </c>
      <c r="G437" s="2" t="s">
        <v>79</v>
      </c>
      <c r="H437" s="19" t="s">
        <v>73</v>
      </c>
      <c r="I437" t="s">
        <v>73</v>
      </c>
      <c r="J437" s="2" t="s">
        <v>1522</v>
      </c>
      <c r="K437" t="s">
        <v>1209</v>
      </c>
      <c r="L437" t="s">
        <v>1922</v>
      </c>
      <c r="N437" s="3">
        <v>1</v>
      </c>
      <c r="O437" t="s">
        <v>1923</v>
      </c>
      <c r="Q437" s="17" t="s">
        <v>56</v>
      </c>
      <c r="R437" t="s">
        <v>57</v>
      </c>
      <c r="S437" t="s">
        <v>56</v>
      </c>
      <c r="V437" t="s">
        <v>56</v>
      </c>
      <c r="W437" t="s">
        <v>1924</v>
      </c>
      <c r="X437" s="23" t="s">
        <v>73</v>
      </c>
      <c r="Y437" s="18" t="s">
        <v>1925</v>
      </c>
      <c r="Z437" t="s">
        <v>76</v>
      </c>
      <c r="AA437" s="18" t="s">
        <v>1925</v>
      </c>
      <c r="AB437" s="18" t="s">
        <v>1925</v>
      </c>
      <c r="AC437" s="23" t="s">
        <v>97</v>
      </c>
      <c r="AD437" s="23" t="s">
        <v>1926</v>
      </c>
      <c r="AF437" s="2">
        <v>45609</v>
      </c>
      <c r="AG437" s="2">
        <v>45609</v>
      </c>
      <c r="AP437" s="2"/>
      <c r="AS437" t="s">
        <v>111</v>
      </c>
      <c r="AT437" t="s">
        <v>1927</v>
      </c>
      <c r="AU437" t="s">
        <v>1928</v>
      </c>
    </row>
    <row r="438" spans="1:51" x14ac:dyDescent="0.2">
      <c r="A438">
        <v>437</v>
      </c>
      <c r="B438" s="18" t="s">
        <v>1206</v>
      </c>
      <c r="C438" s="18" t="s">
        <v>50</v>
      </c>
      <c r="D438" s="2"/>
      <c r="F438" s="2">
        <v>44082</v>
      </c>
      <c r="G438" s="2" t="s">
        <v>174</v>
      </c>
      <c r="H438" s="19" t="s">
        <v>73</v>
      </c>
      <c r="I438" t="s">
        <v>73</v>
      </c>
      <c r="J438" s="2" t="s">
        <v>80</v>
      </c>
      <c r="K438" t="s">
        <v>1212</v>
      </c>
      <c r="L438" t="s">
        <v>1929</v>
      </c>
      <c r="N438" s="3">
        <v>1</v>
      </c>
      <c r="O438" t="s">
        <v>1930</v>
      </c>
      <c r="Q438" s="17">
        <v>45</v>
      </c>
      <c r="R438" t="s">
        <v>187</v>
      </c>
      <c r="S438" t="s">
        <v>1931</v>
      </c>
      <c r="V438" t="s">
        <v>327</v>
      </c>
      <c r="W438" t="s">
        <v>1932</v>
      </c>
      <c r="X438" s="23" t="s">
        <v>75</v>
      </c>
      <c r="Y438" s="18" t="s">
        <v>179</v>
      </c>
      <c r="Z438" t="s">
        <v>76</v>
      </c>
      <c r="AA438" s="18" t="s">
        <v>179</v>
      </c>
      <c r="AB438" s="18" t="s">
        <v>179</v>
      </c>
      <c r="AC438" s="23" t="s">
        <v>97</v>
      </c>
      <c r="AD438" s="23" t="s">
        <v>733</v>
      </c>
      <c r="AF438" s="2">
        <v>45609</v>
      </c>
      <c r="AG438" s="2">
        <v>45609</v>
      </c>
      <c r="AP438" s="2"/>
      <c r="AS438" t="s">
        <v>111</v>
      </c>
      <c r="AT438" t="s">
        <v>1933</v>
      </c>
      <c r="AU438" s="20" t="s">
        <v>1934</v>
      </c>
      <c r="AV438" s="20" t="s">
        <v>1935</v>
      </c>
      <c r="AW438" t="s">
        <v>1936</v>
      </c>
    </row>
    <row r="439" spans="1:51" x14ac:dyDescent="0.2">
      <c r="A439">
        <v>438</v>
      </c>
      <c r="B439" s="18" t="s">
        <v>1206</v>
      </c>
      <c r="C439" s="18" t="s">
        <v>89</v>
      </c>
      <c r="D439" s="2"/>
      <c r="F439" s="2" t="s">
        <v>56</v>
      </c>
      <c r="G439" s="2" t="s">
        <v>112</v>
      </c>
      <c r="H439" s="19" t="s">
        <v>73</v>
      </c>
      <c r="I439" t="s">
        <v>73</v>
      </c>
      <c r="J439" s="2" t="s">
        <v>782</v>
      </c>
      <c r="K439" s="2" t="s">
        <v>1211</v>
      </c>
      <c r="L439" t="s">
        <v>661</v>
      </c>
      <c r="N439" s="3">
        <v>2</v>
      </c>
      <c r="O439" t="s">
        <v>1937</v>
      </c>
      <c r="Q439" s="17" t="s">
        <v>56</v>
      </c>
      <c r="R439" t="s">
        <v>187</v>
      </c>
      <c r="S439" t="s">
        <v>56</v>
      </c>
      <c r="V439" t="s">
        <v>327</v>
      </c>
      <c r="W439" t="s">
        <v>1938</v>
      </c>
      <c r="X439" s="23" t="s">
        <v>75</v>
      </c>
      <c r="Y439" s="18" t="s">
        <v>116</v>
      </c>
      <c r="Z439" t="s">
        <v>76</v>
      </c>
      <c r="AA439" s="18" t="s">
        <v>116</v>
      </c>
      <c r="AB439" s="18" t="s">
        <v>116</v>
      </c>
      <c r="AC439" s="23" t="s">
        <v>56</v>
      </c>
      <c r="AD439" s="23" t="s">
        <v>1939</v>
      </c>
      <c r="AE439" s="2">
        <v>45610</v>
      </c>
      <c r="AG439" s="2">
        <v>45610</v>
      </c>
      <c r="AP439" s="2"/>
      <c r="AS439" t="s">
        <v>111</v>
      </c>
      <c r="AT439" t="s">
        <v>1940</v>
      </c>
      <c r="AU439" t="s">
        <v>1941</v>
      </c>
      <c r="AV439" t="s">
        <v>1942</v>
      </c>
    </row>
    <row r="440" spans="1:51" x14ac:dyDescent="0.2">
      <c r="A440">
        <v>439</v>
      </c>
      <c r="B440" s="18" t="s">
        <v>1206</v>
      </c>
      <c r="C440" s="18" t="s">
        <v>89</v>
      </c>
      <c r="D440" s="2"/>
      <c r="F440" s="2" t="s">
        <v>56</v>
      </c>
      <c r="G440" s="2" t="s">
        <v>112</v>
      </c>
      <c r="H440" s="19" t="s">
        <v>73</v>
      </c>
      <c r="I440" t="s">
        <v>73</v>
      </c>
      <c r="J440" s="2" t="s">
        <v>782</v>
      </c>
      <c r="K440" s="2" t="s">
        <v>1211</v>
      </c>
      <c r="L440" t="s">
        <v>661</v>
      </c>
      <c r="N440" s="3">
        <v>2</v>
      </c>
      <c r="O440" t="s">
        <v>2238</v>
      </c>
      <c r="Q440" s="17" t="s">
        <v>56</v>
      </c>
      <c r="R440" t="s">
        <v>57</v>
      </c>
      <c r="S440" t="s">
        <v>56</v>
      </c>
      <c r="V440" t="s">
        <v>1943</v>
      </c>
      <c r="W440" t="s">
        <v>1938</v>
      </c>
      <c r="X440" s="23" t="s">
        <v>75</v>
      </c>
      <c r="Y440" s="18" t="s">
        <v>116</v>
      </c>
      <c r="Z440" t="s">
        <v>76</v>
      </c>
      <c r="AA440" s="18" t="s">
        <v>116</v>
      </c>
      <c r="AB440" s="18" t="s">
        <v>116</v>
      </c>
      <c r="AC440" s="23" t="s">
        <v>56</v>
      </c>
      <c r="AD440" s="23" t="s">
        <v>1939</v>
      </c>
      <c r="AE440" s="2">
        <v>45610</v>
      </c>
      <c r="AG440" s="2">
        <v>45610</v>
      </c>
      <c r="AP440" s="2"/>
      <c r="AS440" t="s">
        <v>111</v>
      </c>
      <c r="AT440" t="s">
        <v>1940</v>
      </c>
      <c r="AU440" t="s">
        <v>1941</v>
      </c>
      <c r="AV440" t="s">
        <v>1942</v>
      </c>
    </row>
    <row r="441" spans="1:51" x14ac:dyDescent="0.2">
      <c r="A441">
        <v>440</v>
      </c>
      <c r="B441" s="18" t="s">
        <v>1206</v>
      </c>
      <c r="C441" s="18" t="s">
        <v>89</v>
      </c>
      <c r="D441" s="2"/>
      <c r="F441" s="2" t="s">
        <v>56</v>
      </c>
      <c r="G441" s="2" t="s">
        <v>286</v>
      </c>
      <c r="H441" s="19" t="s">
        <v>73</v>
      </c>
      <c r="I441" t="s">
        <v>73</v>
      </c>
      <c r="J441" s="2" t="s">
        <v>1944</v>
      </c>
      <c r="K441" s="2" t="s">
        <v>1209</v>
      </c>
      <c r="L441" t="s">
        <v>1945</v>
      </c>
      <c r="N441" s="3">
        <v>1</v>
      </c>
      <c r="O441" t="s">
        <v>1946</v>
      </c>
      <c r="Q441" s="17">
        <v>34</v>
      </c>
      <c r="R441" t="s">
        <v>57</v>
      </c>
      <c r="S441" t="s">
        <v>56</v>
      </c>
      <c r="V441" t="s">
        <v>56</v>
      </c>
      <c r="W441" t="s">
        <v>1947</v>
      </c>
      <c r="X441" s="23" t="s">
        <v>75</v>
      </c>
      <c r="Y441" s="18" t="s">
        <v>417</v>
      </c>
      <c r="Z441" t="s">
        <v>76</v>
      </c>
      <c r="AA441" s="18" t="s">
        <v>417</v>
      </c>
      <c r="AB441" s="18" t="s">
        <v>417</v>
      </c>
      <c r="AC441" s="23" t="s">
        <v>1186</v>
      </c>
      <c r="AD441" s="23" t="s">
        <v>1948</v>
      </c>
      <c r="AE441" s="2">
        <v>45610</v>
      </c>
      <c r="AG441" s="2">
        <v>45610</v>
      </c>
      <c r="AP441" s="2"/>
      <c r="AS441" t="s">
        <v>111</v>
      </c>
      <c r="AT441" t="s">
        <v>1949</v>
      </c>
    </row>
    <row r="442" spans="1:51" x14ac:dyDescent="0.2">
      <c r="A442">
        <v>441</v>
      </c>
      <c r="B442" s="18" t="s">
        <v>1206</v>
      </c>
      <c r="C442" s="18" t="s">
        <v>89</v>
      </c>
      <c r="D442" s="2"/>
      <c r="F442" s="2" t="s">
        <v>56</v>
      </c>
      <c r="G442" s="2" t="s">
        <v>51</v>
      </c>
      <c r="H442" s="19" t="s">
        <v>73</v>
      </c>
      <c r="I442" t="s">
        <v>73</v>
      </c>
      <c r="J442" s="2" t="s">
        <v>516</v>
      </c>
      <c r="K442" s="2" t="s">
        <v>23</v>
      </c>
      <c r="L442" t="s">
        <v>1950</v>
      </c>
      <c r="N442" s="3">
        <v>1</v>
      </c>
      <c r="O442" t="s">
        <v>1951</v>
      </c>
      <c r="Q442" s="17" t="s">
        <v>56</v>
      </c>
      <c r="R442" t="s">
        <v>57</v>
      </c>
      <c r="S442" t="s">
        <v>56</v>
      </c>
      <c r="V442" t="s">
        <v>56</v>
      </c>
      <c r="W442" t="s">
        <v>56</v>
      </c>
      <c r="X442" s="23" t="s">
        <v>163</v>
      </c>
      <c r="Y442" s="18" t="s">
        <v>77</v>
      </c>
      <c r="Z442" t="s">
        <v>76</v>
      </c>
      <c r="AA442" s="18" t="s">
        <v>77</v>
      </c>
      <c r="AB442" s="18" t="s">
        <v>77</v>
      </c>
      <c r="AC442" s="23" t="s">
        <v>56</v>
      </c>
      <c r="AD442" s="23" t="s">
        <v>56</v>
      </c>
      <c r="AE442" s="2">
        <v>45610</v>
      </c>
      <c r="AG442" s="2">
        <v>45610</v>
      </c>
      <c r="AP442" s="2"/>
      <c r="AS442" t="s">
        <v>111</v>
      </c>
      <c r="AT442" t="s">
        <v>1952</v>
      </c>
      <c r="AU442" t="s">
        <v>1953</v>
      </c>
      <c r="AV442" t="s">
        <v>1954</v>
      </c>
      <c r="AW442" t="s">
        <v>1955</v>
      </c>
    </row>
    <row r="443" spans="1:51" x14ac:dyDescent="0.2">
      <c r="A443">
        <v>442</v>
      </c>
      <c r="B443" s="18" t="s">
        <v>1206</v>
      </c>
      <c r="C443" s="18" t="s">
        <v>50</v>
      </c>
      <c r="D443" s="2"/>
      <c r="F443" s="2">
        <v>45143</v>
      </c>
      <c r="G443" s="2" t="s">
        <v>174</v>
      </c>
      <c r="H443" s="19" t="s">
        <v>73</v>
      </c>
      <c r="I443" t="s">
        <v>73</v>
      </c>
      <c r="J443" s="2" t="s">
        <v>1522</v>
      </c>
      <c r="K443" t="s">
        <v>1209</v>
      </c>
      <c r="L443" t="s">
        <v>1956</v>
      </c>
      <c r="N443" s="3">
        <v>1</v>
      </c>
      <c r="O443" t="s">
        <v>1957</v>
      </c>
      <c r="Q443" s="17" t="s">
        <v>56</v>
      </c>
      <c r="R443" t="s">
        <v>57</v>
      </c>
      <c r="S443" t="s">
        <v>1958</v>
      </c>
      <c r="V443" t="s">
        <v>284</v>
      </c>
      <c r="W443" t="s">
        <v>1959</v>
      </c>
      <c r="X443" s="23" t="s">
        <v>75</v>
      </c>
      <c r="Y443" s="18" t="s">
        <v>221</v>
      </c>
      <c r="Z443" t="s">
        <v>76</v>
      </c>
      <c r="AA443" s="18" t="s">
        <v>221</v>
      </c>
      <c r="AB443" s="18" t="s">
        <v>221</v>
      </c>
      <c r="AC443" s="23" t="s">
        <v>519</v>
      </c>
      <c r="AD443" s="23" t="s">
        <v>1151</v>
      </c>
      <c r="AF443" s="2">
        <v>45612</v>
      </c>
      <c r="AG443" s="2">
        <v>45612</v>
      </c>
      <c r="AP443" s="2"/>
      <c r="AS443" t="s">
        <v>111</v>
      </c>
      <c r="AT443" t="s">
        <v>1960</v>
      </c>
      <c r="AU443" t="s">
        <v>1961</v>
      </c>
      <c r="AV443" t="s">
        <v>1962</v>
      </c>
      <c r="AW443" t="s">
        <v>1963</v>
      </c>
      <c r="AY443" t="s">
        <v>1964</v>
      </c>
    </row>
    <row r="444" spans="1:51" x14ac:dyDescent="0.2">
      <c r="A444">
        <v>443</v>
      </c>
      <c r="B444" s="18" t="s">
        <v>1206</v>
      </c>
      <c r="C444" s="18" t="s">
        <v>50</v>
      </c>
      <c r="D444" s="2"/>
      <c r="F444" s="2">
        <v>45056</v>
      </c>
      <c r="G444" s="2" t="s">
        <v>174</v>
      </c>
      <c r="H444" s="19" t="s">
        <v>73</v>
      </c>
      <c r="I444" t="s">
        <v>73</v>
      </c>
      <c r="J444" s="2" t="s">
        <v>1522</v>
      </c>
      <c r="K444" t="s">
        <v>1209</v>
      </c>
      <c r="L444" t="s">
        <v>1965</v>
      </c>
      <c r="N444" s="3">
        <v>1</v>
      </c>
      <c r="O444" t="s">
        <v>1966</v>
      </c>
      <c r="Q444" s="17">
        <v>42</v>
      </c>
      <c r="R444" t="s">
        <v>57</v>
      </c>
      <c r="S444" t="s">
        <v>1967</v>
      </c>
      <c r="V444" t="s">
        <v>284</v>
      </c>
      <c r="W444" s="32" t="s">
        <v>1968</v>
      </c>
      <c r="X444" s="23" t="s">
        <v>75</v>
      </c>
      <c r="Y444" s="18" t="s">
        <v>221</v>
      </c>
      <c r="Z444" t="s">
        <v>76</v>
      </c>
      <c r="AA444" s="18" t="s">
        <v>1514</v>
      </c>
      <c r="AB444" s="18" t="s">
        <v>221</v>
      </c>
      <c r="AC444" s="23" t="s">
        <v>519</v>
      </c>
      <c r="AD444" s="23" t="s">
        <v>1151</v>
      </c>
      <c r="AF444" s="2">
        <v>45612</v>
      </c>
      <c r="AG444" s="2">
        <v>45612</v>
      </c>
      <c r="AP444" s="2"/>
      <c r="AS444" t="s">
        <v>111</v>
      </c>
      <c r="AT444" t="s">
        <v>1969</v>
      </c>
      <c r="AU444" t="s">
        <v>1970</v>
      </c>
    </row>
    <row r="445" spans="1:51" x14ac:dyDescent="0.2">
      <c r="A445">
        <v>444</v>
      </c>
      <c r="B445" s="18" t="s">
        <v>1206</v>
      </c>
      <c r="C445" s="18" t="s">
        <v>89</v>
      </c>
      <c r="D445" s="2"/>
      <c r="F445" s="2" t="s">
        <v>1971</v>
      </c>
      <c r="G445" s="2" t="s">
        <v>370</v>
      </c>
      <c r="H445" s="19" t="s">
        <v>73</v>
      </c>
      <c r="I445" t="s">
        <v>73</v>
      </c>
      <c r="J445" s="2" t="s">
        <v>80</v>
      </c>
      <c r="K445" t="s">
        <v>1212</v>
      </c>
      <c r="L445" t="s">
        <v>1972</v>
      </c>
      <c r="N445" s="3">
        <v>2</v>
      </c>
      <c r="O445" t="s">
        <v>1973</v>
      </c>
      <c r="Q445" s="17" t="s">
        <v>56</v>
      </c>
      <c r="R445" t="s">
        <v>187</v>
      </c>
      <c r="S445" t="s">
        <v>56</v>
      </c>
      <c r="V445" t="s">
        <v>56</v>
      </c>
      <c r="W445" t="s">
        <v>56</v>
      </c>
      <c r="X445" s="23" t="s">
        <v>75</v>
      </c>
      <c r="Y445" s="18" t="s">
        <v>116</v>
      </c>
      <c r="Z445" t="s">
        <v>76</v>
      </c>
      <c r="AA445" s="18" t="s">
        <v>116</v>
      </c>
      <c r="AB445" s="18" t="s">
        <v>116</v>
      </c>
      <c r="AC445" s="23" t="s">
        <v>56</v>
      </c>
      <c r="AD445" s="23" t="s">
        <v>56</v>
      </c>
      <c r="AE445" s="2">
        <v>45612</v>
      </c>
      <c r="AG445" s="2">
        <v>45612</v>
      </c>
      <c r="AP445" s="2"/>
      <c r="AS445" t="s">
        <v>111</v>
      </c>
      <c r="AT445" t="s">
        <v>1974</v>
      </c>
    </row>
    <row r="446" spans="1:51" x14ac:dyDescent="0.2">
      <c r="A446">
        <v>445</v>
      </c>
      <c r="B446" s="18" t="s">
        <v>1206</v>
      </c>
      <c r="C446" s="18" t="s">
        <v>89</v>
      </c>
      <c r="D446" s="2"/>
      <c r="F446" s="2" t="s">
        <v>1971</v>
      </c>
      <c r="G446" s="2" t="s">
        <v>370</v>
      </c>
      <c r="H446" s="19" t="s">
        <v>73</v>
      </c>
      <c r="I446" t="s">
        <v>73</v>
      </c>
      <c r="J446" s="2" t="s">
        <v>80</v>
      </c>
      <c r="K446" t="s">
        <v>1212</v>
      </c>
      <c r="L446" t="s">
        <v>1972</v>
      </c>
      <c r="N446" s="3">
        <v>2</v>
      </c>
      <c r="O446" t="s">
        <v>1975</v>
      </c>
      <c r="Q446" s="17" t="s">
        <v>56</v>
      </c>
      <c r="R446" t="s">
        <v>57</v>
      </c>
      <c r="S446" t="s">
        <v>56</v>
      </c>
      <c r="V446" t="s">
        <v>56</v>
      </c>
      <c r="W446" t="s">
        <v>56</v>
      </c>
      <c r="X446" s="23" t="s">
        <v>75</v>
      </c>
      <c r="Y446" s="18" t="s">
        <v>116</v>
      </c>
      <c r="Z446" t="s">
        <v>76</v>
      </c>
      <c r="AA446" s="18" t="s">
        <v>116</v>
      </c>
      <c r="AB446" s="18" t="s">
        <v>116</v>
      </c>
      <c r="AC446" s="23" t="s">
        <v>56</v>
      </c>
      <c r="AD446" s="23" t="s">
        <v>56</v>
      </c>
      <c r="AE446" s="2">
        <v>45612</v>
      </c>
      <c r="AG446" s="2">
        <v>45612</v>
      </c>
      <c r="AP446" s="2"/>
      <c r="AS446" t="s">
        <v>111</v>
      </c>
      <c r="AT446" t="s">
        <v>1974</v>
      </c>
    </row>
    <row r="447" spans="1:51" x14ac:dyDescent="0.2">
      <c r="A447">
        <v>446</v>
      </c>
      <c r="B447" s="18" t="s">
        <v>1206</v>
      </c>
      <c r="C447" s="18" t="s">
        <v>89</v>
      </c>
      <c r="D447" s="2"/>
      <c r="F447" s="2" t="s">
        <v>56</v>
      </c>
      <c r="G447" s="2" t="s">
        <v>100</v>
      </c>
      <c r="H447" s="19" t="s">
        <v>73</v>
      </c>
      <c r="I447" t="s">
        <v>73</v>
      </c>
      <c r="J447" s="2" t="s">
        <v>56</v>
      </c>
      <c r="K447" t="s">
        <v>23</v>
      </c>
      <c r="L447" t="s">
        <v>1976</v>
      </c>
      <c r="N447" s="3">
        <v>2</v>
      </c>
      <c r="O447" t="s">
        <v>1977</v>
      </c>
      <c r="Q447" s="17">
        <v>29</v>
      </c>
      <c r="R447" t="s">
        <v>57</v>
      </c>
      <c r="S447" t="s">
        <v>1978</v>
      </c>
      <c r="V447" t="s">
        <v>56</v>
      </c>
      <c r="W447" t="s">
        <v>1979</v>
      </c>
      <c r="X447" s="23" t="s">
        <v>75</v>
      </c>
      <c r="Y447" s="18" t="s">
        <v>103</v>
      </c>
      <c r="Z447" t="s">
        <v>76</v>
      </c>
      <c r="AA447" s="18" t="s">
        <v>103</v>
      </c>
      <c r="AB447" s="18" t="s">
        <v>103</v>
      </c>
      <c r="AC447" s="23" t="s">
        <v>56</v>
      </c>
      <c r="AD447" s="23" t="s">
        <v>56</v>
      </c>
      <c r="AE447" s="2">
        <v>45612</v>
      </c>
      <c r="AG447" s="2">
        <v>45612</v>
      </c>
      <c r="AP447" s="2"/>
      <c r="AS447" t="s">
        <v>111</v>
      </c>
      <c r="AT447" t="s">
        <v>1980</v>
      </c>
    </row>
    <row r="448" spans="1:51" x14ac:dyDescent="0.2">
      <c r="A448">
        <v>447</v>
      </c>
      <c r="B448" s="18" t="s">
        <v>1206</v>
      </c>
      <c r="C448" s="18" t="s">
        <v>89</v>
      </c>
      <c r="D448" s="2"/>
      <c r="F448" s="2" t="s">
        <v>56</v>
      </c>
      <c r="G448" s="2" t="s">
        <v>100</v>
      </c>
      <c r="H448" s="19" t="s">
        <v>73</v>
      </c>
      <c r="I448" t="s">
        <v>73</v>
      </c>
      <c r="J448" s="2" t="s">
        <v>56</v>
      </c>
      <c r="K448" t="s">
        <v>23</v>
      </c>
      <c r="L448" t="s">
        <v>1976</v>
      </c>
      <c r="N448" s="3">
        <v>2</v>
      </c>
      <c r="O448" t="s">
        <v>1981</v>
      </c>
      <c r="Q448" s="17">
        <v>26</v>
      </c>
      <c r="R448" t="s">
        <v>57</v>
      </c>
      <c r="S448" t="s">
        <v>1978</v>
      </c>
      <c r="V448" t="s">
        <v>56</v>
      </c>
      <c r="W448" t="s">
        <v>1979</v>
      </c>
      <c r="X448" s="23" t="s">
        <v>75</v>
      </c>
      <c r="Y448" s="18" t="s">
        <v>103</v>
      </c>
      <c r="Z448" t="s">
        <v>76</v>
      </c>
      <c r="AA448" s="18" t="s">
        <v>103</v>
      </c>
      <c r="AB448" s="18" t="s">
        <v>103</v>
      </c>
      <c r="AC448" s="23" t="s">
        <v>56</v>
      </c>
      <c r="AD448" s="23" t="s">
        <v>56</v>
      </c>
      <c r="AE448" s="2">
        <v>45612</v>
      </c>
      <c r="AG448" s="2">
        <v>45612</v>
      </c>
      <c r="AP448" s="2"/>
      <c r="AS448" t="s">
        <v>111</v>
      </c>
      <c r="AT448" t="s">
        <v>1980</v>
      </c>
    </row>
    <row r="449" spans="1:51" x14ac:dyDescent="0.2">
      <c r="A449">
        <v>448</v>
      </c>
      <c r="B449" s="18" t="s">
        <v>1206</v>
      </c>
      <c r="C449" s="18" t="s">
        <v>89</v>
      </c>
      <c r="D449" s="2"/>
      <c r="F449" s="2" t="s">
        <v>56</v>
      </c>
      <c r="G449" s="2" t="s">
        <v>370</v>
      </c>
      <c r="H449" s="19" t="s">
        <v>73</v>
      </c>
      <c r="I449" t="s">
        <v>73</v>
      </c>
      <c r="J449" s="2" t="s">
        <v>80</v>
      </c>
      <c r="K449" t="s">
        <v>1212</v>
      </c>
      <c r="L449" t="s">
        <v>1982</v>
      </c>
      <c r="N449" s="3">
        <v>1</v>
      </c>
      <c r="O449" t="s">
        <v>1983</v>
      </c>
      <c r="Q449" s="17">
        <v>44</v>
      </c>
      <c r="R449" t="s">
        <v>57</v>
      </c>
      <c r="S449" t="s">
        <v>56</v>
      </c>
      <c r="V449" t="s">
        <v>1984</v>
      </c>
      <c r="W449" t="s">
        <v>56</v>
      </c>
      <c r="X449" s="23" t="s">
        <v>75</v>
      </c>
      <c r="Y449" s="18" t="s">
        <v>373</v>
      </c>
      <c r="Z449" t="s">
        <v>76</v>
      </c>
      <c r="AA449" s="18" t="s">
        <v>373</v>
      </c>
      <c r="AB449" s="18" t="s">
        <v>373</v>
      </c>
      <c r="AC449" s="23" t="s">
        <v>56</v>
      </c>
      <c r="AD449" s="23" t="s">
        <v>1985</v>
      </c>
      <c r="AE449" s="2">
        <v>45613</v>
      </c>
      <c r="AG449" s="2">
        <v>45613</v>
      </c>
      <c r="AP449" s="2"/>
      <c r="AS449" t="s">
        <v>111</v>
      </c>
      <c r="AT449" t="s">
        <v>1986</v>
      </c>
      <c r="AU449" t="s">
        <v>1987</v>
      </c>
      <c r="AV449" t="s">
        <v>1988</v>
      </c>
      <c r="AW449" t="s">
        <v>1989</v>
      </c>
      <c r="AY449" t="s">
        <v>1990</v>
      </c>
    </row>
    <row r="450" spans="1:51" x14ac:dyDescent="0.2">
      <c r="A450">
        <v>449</v>
      </c>
      <c r="B450" s="18" t="s">
        <v>1206</v>
      </c>
      <c r="C450" s="18" t="s">
        <v>89</v>
      </c>
      <c r="D450" s="2"/>
      <c r="F450" s="2" t="s">
        <v>56</v>
      </c>
      <c r="G450" s="2" t="s">
        <v>174</v>
      </c>
      <c r="H450" s="19" t="s">
        <v>73</v>
      </c>
      <c r="I450" t="s">
        <v>73</v>
      </c>
      <c r="J450" s="2" t="s">
        <v>516</v>
      </c>
      <c r="K450" s="2" t="s">
        <v>23</v>
      </c>
      <c r="L450" t="s">
        <v>1991</v>
      </c>
      <c r="N450" s="3">
        <v>1</v>
      </c>
      <c r="O450" t="s">
        <v>1992</v>
      </c>
      <c r="Q450" s="17">
        <v>46</v>
      </c>
      <c r="R450" t="s">
        <v>57</v>
      </c>
      <c r="S450" t="s">
        <v>56</v>
      </c>
      <c r="V450" t="s">
        <v>1644</v>
      </c>
      <c r="W450" t="s">
        <v>56</v>
      </c>
      <c r="X450" s="23" t="s">
        <v>163</v>
      </c>
      <c r="Y450" s="18" t="s">
        <v>221</v>
      </c>
      <c r="Z450" t="s">
        <v>76</v>
      </c>
      <c r="AA450" s="18" t="s">
        <v>221</v>
      </c>
      <c r="AB450" s="18" t="s">
        <v>221</v>
      </c>
      <c r="AC450" s="23" t="s">
        <v>56</v>
      </c>
      <c r="AD450" s="23" t="s">
        <v>56</v>
      </c>
      <c r="AE450" s="2">
        <v>45614</v>
      </c>
      <c r="AG450" s="2">
        <v>45614</v>
      </c>
      <c r="AP450" s="2"/>
      <c r="AS450" t="s">
        <v>111</v>
      </c>
      <c r="AT450" s="20" t="s">
        <v>1993</v>
      </c>
    </row>
    <row r="451" spans="1:51" x14ac:dyDescent="0.2">
      <c r="A451">
        <v>450</v>
      </c>
      <c r="B451" s="18" t="s">
        <v>1206</v>
      </c>
      <c r="C451" s="18" t="s">
        <v>89</v>
      </c>
      <c r="D451" s="2"/>
      <c r="F451" s="2" t="s">
        <v>56</v>
      </c>
      <c r="G451" s="2" t="s">
        <v>316</v>
      </c>
      <c r="H451" s="19" t="s">
        <v>73</v>
      </c>
      <c r="I451" t="s">
        <v>73</v>
      </c>
      <c r="J451" s="2" t="s">
        <v>516</v>
      </c>
      <c r="K451" s="2" t="s">
        <v>23</v>
      </c>
      <c r="L451" t="s">
        <v>1994</v>
      </c>
      <c r="N451" s="3">
        <v>1</v>
      </c>
      <c r="O451" t="s">
        <v>56</v>
      </c>
      <c r="P451" t="s">
        <v>56</v>
      </c>
      <c r="Q451" t="s">
        <v>56</v>
      </c>
      <c r="R451" t="s">
        <v>57</v>
      </c>
      <c r="S451" t="s">
        <v>56</v>
      </c>
      <c r="V451" t="s">
        <v>212</v>
      </c>
      <c r="W451" t="s">
        <v>56</v>
      </c>
      <c r="X451" s="23" t="s">
        <v>163</v>
      </c>
      <c r="Y451" s="18" t="s">
        <v>318</v>
      </c>
      <c r="Z451" t="s">
        <v>76</v>
      </c>
      <c r="AA451" s="18" t="s">
        <v>1514</v>
      </c>
      <c r="AB451" s="18" t="s">
        <v>318</v>
      </c>
      <c r="AC451" s="23" t="s">
        <v>56</v>
      </c>
      <c r="AD451" s="23" t="s">
        <v>1995</v>
      </c>
      <c r="AE451" s="2">
        <v>45616</v>
      </c>
      <c r="AG451" s="2">
        <v>45616</v>
      </c>
      <c r="AM451" s="2">
        <v>45617</v>
      </c>
      <c r="AP451" s="2"/>
      <c r="AS451" t="s">
        <v>111</v>
      </c>
      <c r="AT451" t="s">
        <v>1996</v>
      </c>
      <c r="AU451" t="s">
        <v>1997</v>
      </c>
      <c r="AV451" t="s">
        <v>1998</v>
      </c>
    </row>
    <row r="452" spans="1:51" x14ac:dyDescent="0.2">
      <c r="A452">
        <v>451</v>
      </c>
      <c r="B452" s="18" t="s">
        <v>1206</v>
      </c>
      <c r="C452" s="18" t="s">
        <v>89</v>
      </c>
      <c r="D452" s="2"/>
      <c r="F452" s="2">
        <v>45426</v>
      </c>
      <c r="G452" s="2" t="s">
        <v>370</v>
      </c>
      <c r="H452" s="19" t="s">
        <v>73</v>
      </c>
      <c r="I452" t="s">
        <v>73</v>
      </c>
      <c r="J452" s="2" t="s">
        <v>782</v>
      </c>
      <c r="K452" s="2" t="s">
        <v>1211</v>
      </c>
      <c r="L452" t="s">
        <v>1999</v>
      </c>
      <c r="N452" s="3">
        <v>2</v>
      </c>
      <c r="O452" t="s">
        <v>2000</v>
      </c>
      <c r="Q452" s="17">
        <v>48</v>
      </c>
      <c r="R452" t="s">
        <v>187</v>
      </c>
      <c r="S452" t="s">
        <v>56</v>
      </c>
      <c r="V452" t="s">
        <v>327</v>
      </c>
      <c r="W452" t="s">
        <v>56</v>
      </c>
      <c r="X452" s="23" t="s">
        <v>75</v>
      </c>
      <c r="Y452" s="18" t="s">
        <v>373</v>
      </c>
      <c r="Z452" t="s">
        <v>76</v>
      </c>
      <c r="AA452" s="18" t="s">
        <v>373</v>
      </c>
      <c r="AB452" s="18" t="s">
        <v>373</v>
      </c>
      <c r="AC452" s="23" t="s">
        <v>1415</v>
      </c>
      <c r="AD452" t="s">
        <v>2001</v>
      </c>
      <c r="AE452" s="2">
        <v>45617</v>
      </c>
      <c r="AG452" s="2">
        <v>45617</v>
      </c>
      <c r="AP452" s="2"/>
      <c r="AS452" t="s">
        <v>111</v>
      </c>
      <c r="AT452" t="s">
        <v>2002</v>
      </c>
      <c r="AU452" t="s">
        <v>2003</v>
      </c>
      <c r="AV452" t="s">
        <v>2004</v>
      </c>
      <c r="AW452" t="s">
        <v>2005</v>
      </c>
      <c r="AY452" t="s">
        <v>2006</v>
      </c>
    </row>
    <row r="453" spans="1:51" x14ac:dyDescent="0.2">
      <c r="A453">
        <v>452</v>
      </c>
      <c r="B453" s="18" t="s">
        <v>1206</v>
      </c>
      <c r="C453" s="18" t="s">
        <v>89</v>
      </c>
      <c r="D453" s="2"/>
      <c r="F453" s="2">
        <v>45426</v>
      </c>
      <c r="G453" s="2" t="s">
        <v>370</v>
      </c>
      <c r="H453" s="19" t="s">
        <v>73</v>
      </c>
      <c r="I453" t="s">
        <v>73</v>
      </c>
      <c r="J453" s="2" t="s">
        <v>782</v>
      </c>
      <c r="K453" s="2" t="s">
        <v>1211</v>
      </c>
      <c r="L453" t="s">
        <v>1999</v>
      </c>
      <c r="N453" s="3">
        <v>2</v>
      </c>
      <c r="O453" t="s">
        <v>2007</v>
      </c>
      <c r="Q453" s="17">
        <v>54</v>
      </c>
      <c r="R453" t="s">
        <v>57</v>
      </c>
      <c r="S453" t="s">
        <v>56</v>
      </c>
      <c r="V453" t="s">
        <v>284</v>
      </c>
      <c r="W453" t="s">
        <v>56</v>
      </c>
      <c r="X453" s="23" t="s">
        <v>75</v>
      </c>
      <c r="Y453" s="18" t="s">
        <v>373</v>
      </c>
      <c r="Z453" t="s">
        <v>76</v>
      </c>
      <c r="AA453" s="18" t="s">
        <v>373</v>
      </c>
      <c r="AB453" s="18" t="s">
        <v>373</v>
      </c>
      <c r="AC453" s="23" t="s">
        <v>1415</v>
      </c>
      <c r="AD453" t="s">
        <v>2001</v>
      </c>
      <c r="AE453" s="2">
        <v>45617</v>
      </c>
      <c r="AG453" s="2">
        <v>45617</v>
      </c>
      <c r="AP453" s="2"/>
      <c r="AS453" t="s">
        <v>111</v>
      </c>
      <c r="AT453" t="s">
        <v>2002</v>
      </c>
      <c r="AU453" t="s">
        <v>2003</v>
      </c>
      <c r="AV453" t="s">
        <v>2004</v>
      </c>
      <c r="AW453" t="s">
        <v>2005</v>
      </c>
      <c r="AY453" t="s">
        <v>2006</v>
      </c>
    </row>
    <row r="454" spans="1:51" x14ac:dyDescent="0.2">
      <c r="A454">
        <v>453</v>
      </c>
      <c r="B454" s="18" t="s">
        <v>1206</v>
      </c>
      <c r="C454" s="18" t="s">
        <v>89</v>
      </c>
      <c r="D454" s="2"/>
      <c r="F454" s="2" t="s">
        <v>2008</v>
      </c>
      <c r="G454" s="2" t="s">
        <v>51</v>
      </c>
      <c r="H454" s="19" t="s">
        <v>73</v>
      </c>
      <c r="I454" t="s">
        <v>73</v>
      </c>
      <c r="J454" s="2" t="s">
        <v>1714</v>
      </c>
      <c r="K454" s="2" t="s">
        <v>1210</v>
      </c>
      <c r="L454" t="s">
        <v>2009</v>
      </c>
      <c r="N454" s="3">
        <v>1</v>
      </c>
      <c r="O454" t="s">
        <v>2010</v>
      </c>
      <c r="Q454" s="17">
        <v>41</v>
      </c>
      <c r="R454" t="s">
        <v>57</v>
      </c>
      <c r="S454" t="s">
        <v>56</v>
      </c>
      <c r="V454" t="s">
        <v>2011</v>
      </c>
      <c r="W454" t="s">
        <v>2012</v>
      </c>
      <c r="X454" s="23" t="s">
        <v>75</v>
      </c>
      <c r="Y454" s="18" t="s">
        <v>361</v>
      </c>
      <c r="Z454" t="s">
        <v>76</v>
      </c>
      <c r="AA454" s="18" t="s">
        <v>361</v>
      </c>
      <c r="AB454" s="18" t="s">
        <v>361</v>
      </c>
      <c r="AC454" s="23" t="s">
        <v>56</v>
      </c>
      <c r="AD454" s="23" t="s">
        <v>56</v>
      </c>
      <c r="AE454" s="2">
        <v>45617</v>
      </c>
      <c r="AG454" s="2">
        <v>45617</v>
      </c>
      <c r="AM454" s="2">
        <v>45618</v>
      </c>
      <c r="AP454" s="2"/>
      <c r="AS454" t="s">
        <v>111</v>
      </c>
      <c r="AT454" t="s">
        <v>2013</v>
      </c>
    </row>
    <row r="455" spans="1:51" x14ac:dyDescent="0.2">
      <c r="A455">
        <v>454</v>
      </c>
      <c r="B455" s="18" t="s">
        <v>1206</v>
      </c>
      <c r="C455" s="18" t="s">
        <v>89</v>
      </c>
      <c r="D455" s="2"/>
      <c r="F455" s="2">
        <v>45426</v>
      </c>
      <c r="G455" s="2" t="s">
        <v>129</v>
      </c>
      <c r="H455" s="19" t="s">
        <v>73</v>
      </c>
      <c r="I455" t="s">
        <v>73</v>
      </c>
      <c r="J455" s="2" t="s">
        <v>2014</v>
      </c>
      <c r="K455" s="2" t="s">
        <v>1212</v>
      </c>
      <c r="L455" t="s">
        <v>2015</v>
      </c>
      <c r="M455" t="s">
        <v>2016</v>
      </c>
      <c r="N455" s="3">
        <v>1</v>
      </c>
      <c r="O455" t="s">
        <v>2017</v>
      </c>
      <c r="Q455" s="17">
        <v>29</v>
      </c>
      <c r="R455" t="s">
        <v>57</v>
      </c>
      <c r="S455" t="s">
        <v>56</v>
      </c>
      <c r="V455" t="s">
        <v>74</v>
      </c>
      <c r="W455" t="s">
        <v>56</v>
      </c>
      <c r="X455" s="23" t="s">
        <v>75</v>
      </c>
      <c r="Y455" s="18" t="s">
        <v>477</v>
      </c>
      <c r="Z455" t="s">
        <v>76</v>
      </c>
      <c r="AA455" s="18" t="s">
        <v>477</v>
      </c>
      <c r="AB455" s="18" t="s">
        <v>477</v>
      </c>
      <c r="AC455" s="23" t="s">
        <v>56</v>
      </c>
      <c r="AD455" s="23" t="s">
        <v>2018</v>
      </c>
      <c r="AE455" s="2">
        <v>45620</v>
      </c>
      <c r="AG455" s="2">
        <v>45620</v>
      </c>
      <c r="AP455" s="2"/>
      <c r="AS455" t="s">
        <v>111</v>
      </c>
      <c r="AT455" t="s">
        <v>2019</v>
      </c>
      <c r="AU455" t="s">
        <v>2020</v>
      </c>
      <c r="AV455" t="s">
        <v>2021</v>
      </c>
      <c r="AW455" t="s">
        <v>2022</v>
      </c>
      <c r="AY455" t="s">
        <v>2023</v>
      </c>
    </row>
    <row r="456" spans="1:51" x14ac:dyDescent="0.2">
      <c r="A456">
        <v>455</v>
      </c>
      <c r="B456" s="18" t="s">
        <v>1206</v>
      </c>
      <c r="C456" s="18" t="s">
        <v>89</v>
      </c>
      <c r="D456" s="2"/>
      <c r="F456" s="2" t="s">
        <v>56</v>
      </c>
      <c r="G456" s="2" t="s">
        <v>1586</v>
      </c>
      <c r="H456" s="19" t="s">
        <v>73</v>
      </c>
      <c r="I456" t="s">
        <v>73</v>
      </c>
      <c r="J456" s="2" t="s">
        <v>80</v>
      </c>
      <c r="K456" t="s">
        <v>1212</v>
      </c>
      <c r="L456" t="s">
        <v>2024</v>
      </c>
      <c r="M456" t="s">
        <v>2025</v>
      </c>
      <c r="N456" s="3">
        <v>2</v>
      </c>
      <c r="O456" t="s">
        <v>2026</v>
      </c>
      <c r="Q456" s="17">
        <v>42</v>
      </c>
      <c r="R456" t="s">
        <v>187</v>
      </c>
      <c r="S456" t="s">
        <v>2027</v>
      </c>
      <c r="V456" t="s">
        <v>56</v>
      </c>
      <c r="W456" t="s">
        <v>2028</v>
      </c>
      <c r="X456" s="23" t="s">
        <v>75</v>
      </c>
      <c r="Y456" s="18" t="s">
        <v>1590</v>
      </c>
      <c r="Z456" t="s">
        <v>76</v>
      </c>
      <c r="AA456" s="18" t="s">
        <v>1590</v>
      </c>
      <c r="AB456" s="18" t="s">
        <v>1590</v>
      </c>
      <c r="AC456" s="23" t="s">
        <v>1732</v>
      </c>
      <c r="AD456" s="23" t="s">
        <v>1591</v>
      </c>
      <c r="AE456" s="2">
        <v>45620</v>
      </c>
      <c r="AG456" s="2">
        <v>45620</v>
      </c>
      <c r="AP456" s="2"/>
      <c r="AS456" t="s">
        <v>111</v>
      </c>
      <c r="AT456" t="s">
        <v>2029</v>
      </c>
      <c r="AU456" t="s">
        <v>2030</v>
      </c>
    </row>
    <row r="457" spans="1:51" x14ac:dyDescent="0.2">
      <c r="A457">
        <v>456</v>
      </c>
      <c r="B457" s="18" t="s">
        <v>1206</v>
      </c>
      <c r="C457" s="18" t="s">
        <v>89</v>
      </c>
      <c r="D457" s="2"/>
      <c r="F457" s="2" t="s">
        <v>56</v>
      </c>
      <c r="G457" s="2" t="s">
        <v>1586</v>
      </c>
      <c r="H457" s="19" t="s">
        <v>73</v>
      </c>
      <c r="I457" t="s">
        <v>73</v>
      </c>
      <c r="J457" s="2" t="s">
        <v>80</v>
      </c>
      <c r="K457" t="s">
        <v>1212</v>
      </c>
      <c r="L457" t="s">
        <v>2031</v>
      </c>
      <c r="M457" t="s">
        <v>2025</v>
      </c>
      <c r="N457" s="3">
        <v>2</v>
      </c>
      <c r="O457" t="s">
        <v>2032</v>
      </c>
      <c r="Q457" s="17">
        <v>23</v>
      </c>
      <c r="R457" t="s">
        <v>187</v>
      </c>
      <c r="S457" t="s">
        <v>2033</v>
      </c>
      <c r="V457" t="s">
        <v>56</v>
      </c>
      <c r="W457" t="s">
        <v>2028</v>
      </c>
      <c r="X457" s="23" t="s">
        <v>75</v>
      </c>
      <c r="Y457" s="18" t="s">
        <v>1590</v>
      </c>
      <c r="Z457" t="s">
        <v>76</v>
      </c>
      <c r="AA457" s="18" t="s">
        <v>1590</v>
      </c>
      <c r="AB457" s="18" t="s">
        <v>1590</v>
      </c>
      <c r="AC457" s="23" t="s">
        <v>1732</v>
      </c>
      <c r="AD457" s="23" t="s">
        <v>1591</v>
      </c>
      <c r="AE457" s="2">
        <v>45620</v>
      </c>
      <c r="AG457" s="2">
        <v>45620</v>
      </c>
      <c r="AP457" s="2"/>
      <c r="AS457" t="s">
        <v>111</v>
      </c>
      <c r="AT457" t="s">
        <v>2029</v>
      </c>
      <c r="AU457" t="s">
        <v>2030</v>
      </c>
    </row>
    <row r="458" spans="1:51" x14ac:dyDescent="0.2">
      <c r="A458">
        <v>457</v>
      </c>
      <c r="B458" s="18" t="s">
        <v>1206</v>
      </c>
      <c r="C458" s="18" t="s">
        <v>89</v>
      </c>
      <c r="D458" s="2"/>
      <c r="F458" s="2" t="s">
        <v>56</v>
      </c>
      <c r="G458" s="2" t="s">
        <v>108</v>
      </c>
      <c r="H458" s="19" t="s">
        <v>73</v>
      </c>
      <c r="I458" t="s">
        <v>73</v>
      </c>
      <c r="J458" s="2" t="s">
        <v>287</v>
      </c>
      <c r="K458" t="s">
        <v>1209</v>
      </c>
      <c r="L458" t="s">
        <v>2034</v>
      </c>
      <c r="N458" s="3">
        <v>1</v>
      </c>
      <c r="O458" t="s">
        <v>2035</v>
      </c>
      <c r="Q458" s="17" t="s">
        <v>56</v>
      </c>
      <c r="R458" t="s">
        <v>57</v>
      </c>
      <c r="S458" t="s">
        <v>56</v>
      </c>
      <c r="V458" t="s">
        <v>74</v>
      </c>
      <c r="W458" t="s">
        <v>56</v>
      </c>
      <c r="X458" s="23" t="s">
        <v>75</v>
      </c>
      <c r="Y458" s="18" t="s">
        <v>109</v>
      </c>
      <c r="Z458" t="s">
        <v>76</v>
      </c>
      <c r="AA458" s="18" t="s">
        <v>109</v>
      </c>
      <c r="AB458" s="18" t="s">
        <v>109</v>
      </c>
      <c r="AC458" s="23" t="s">
        <v>56</v>
      </c>
      <c r="AD458" s="23" t="s">
        <v>2036</v>
      </c>
      <c r="AE458" s="2">
        <v>45621</v>
      </c>
      <c r="AG458" s="2">
        <v>45621</v>
      </c>
      <c r="AP458" s="2"/>
      <c r="AS458" t="s">
        <v>111</v>
      </c>
      <c r="AT458" t="s">
        <v>2037</v>
      </c>
    </row>
    <row r="459" spans="1:51" x14ac:dyDescent="0.2">
      <c r="A459">
        <v>458</v>
      </c>
      <c r="B459" s="18" t="s">
        <v>1206</v>
      </c>
      <c r="C459" s="18" t="s">
        <v>50</v>
      </c>
      <c r="D459" s="2"/>
      <c r="F459" s="2" t="s">
        <v>56</v>
      </c>
      <c r="G459" s="2" t="s">
        <v>316</v>
      </c>
      <c r="H459" s="19" t="s">
        <v>73</v>
      </c>
      <c r="I459" t="s">
        <v>73</v>
      </c>
      <c r="J459" s="2" t="s">
        <v>2038</v>
      </c>
      <c r="K459" s="2" t="s">
        <v>1209</v>
      </c>
      <c r="L459" t="s">
        <v>2039</v>
      </c>
      <c r="N459" s="3">
        <v>1</v>
      </c>
      <c r="O459" t="s">
        <v>2040</v>
      </c>
      <c r="Q459" s="17" t="s">
        <v>56</v>
      </c>
      <c r="R459" t="s">
        <v>57</v>
      </c>
      <c r="S459" t="s">
        <v>56</v>
      </c>
      <c r="V459" t="s">
        <v>212</v>
      </c>
      <c r="W459" t="s">
        <v>2041</v>
      </c>
      <c r="X459" s="23" t="s">
        <v>75</v>
      </c>
      <c r="Y459" s="18" t="s">
        <v>2042</v>
      </c>
      <c r="Z459" t="s">
        <v>76</v>
      </c>
      <c r="AA459" s="18" t="s">
        <v>2042</v>
      </c>
      <c r="AB459" s="18" t="s">
        <v>2042</v>
      </c>
      <c r="AC459" s="23" t="s">
        <v>1732</v>
      </c>
      <c r="AD459" s="23" t="s">
        <v>2043</v>
      </c>
      <c r="AF459" s="2">
        <v>45621</v>
      </c>
      <c r="AG459" s="2">
        <v>45621</v>
      </c>
      <c r="AP459" s="2"/>
      <c r="AS459" t="s">
        <v>111</v>
      </c>
      <c r="AT459" t="s">
        <v>2044</v>
      </c>
      <c r="AU459" t="s">
        <v>2045</v>
      </c>
    </row>
    <row r="460" spans="1:51" x14ac:dyDescent="0.2">
      <c r="A460">
        <v>459</v>
      </c>
      <c r="B460" s="18" t="s">
        <v>1206</v>
      </c>
      <c r="C460" s="18" t="s">
        <v>89</v>
      </c>
      <c r="D460" s="2"/>
      <c r="F460" s="2" t="s">
        <v>56</v>
      </c>
      <c r="G460" s="2" t="s">
        <v>370</v>
      </c>
      <c r="H460" s="19" t="s">
        <v>73</v>
      </c>
      <c r="I460" t="s">
        <v>73</v>
      </c>
      <c r="J460" s="2" t="s">
        <v>782</v>
      </c>
      <c r="K460" s="2" t="s">
        <v>1211</v>
      </c>
      <c r="L460" t="s">
        <v>2046</v>
      </c>
      <c r="N460" s="3">
        <v>1</v>
      </c>
      <c r="O460" t="s">
        <v>2047</v>
      </c>
      <c r="Q460" s="17">
        <v>20</v>
      </c>
      <c r="R460" t="s">
        <v>187</v>
      </c>
      <c r="S460" t="s">
        <v>56</v>
      </c>
      <c r="V460" t="s">
        <v>327</v>
      </c>
      <c r="W460" t="s">
        <v>56</v>
      </c>
      <c r="X460" s="23" t="s">
        <v>75</v>
      </c>
      <c r="Y460" s="18" t="s">
        <v>373</v>
      </c>
      <c r="Z460" t="s">
        <v>76</v>
      </c>
      <c r="AA460" s="18" t="s">
        <v>373</v>
      </c>
      <c r="AB460" s="18" t="s">
        <v>373</v>
      </c>
      <c r="AC460" s="23" t="s">
        <v>1732</v>
      </c>
      <c r="AD460" s="23" t="s">
        <v>56</v>
      </c>
      <c r="AE460" s="2">
        <v>45622</v>
      </c>
      <c r="AG460" s="2">
        <v>45622</v>
      </c>
      <c r="AP460" s="2"/>
      <c r="AS460" t="s">
        <v>111</v>
      </c>
      <c r="AT460" t="s">
        <v>2048</v>
      </c>
      <c r="AU460" t="s">
        <v>2049</v>
      </c>
    </row>
    <row r="461" spans="1:51" x14ac:dyDescent="0.2">
      <c r="A461">
        <v>460</v>
      </c>
      <c r="B461" s="18" t="s">
        <v>1206</v>
      </c>
      <c r="C461" s="18" t="s">
        <v>89</v>
      </c>
      <c r="D461" s="2"/>
      <c r="F461" s="2" t="s">
        <v>56</v>
      </c>
      <c r="G461" s="2" t="s">
        <v>286</v>
      </c>
      <c r="H461" s="19" t="s">
        <v>73</v>
      </c>
      <c r="I461" t="s">
        <v>73</v>
      </c>
      <c r="J461" s="2" t="s">
        <v>2050</v>
      </c>
      <c r="K461" t="s">
        <v>1209</v>
      </c>
      <c r="L461" t="s">
        <v>2232</v>
      </c>
      <c r="N461" s="3">
        <v>2</v>
      </c>
      <c r="O461" t="s">
        <v>2051</v>
      </c>
      <c r="Q461" s="17">
        <v>23</v>
      </c>
      <c r="R461" t="s">
        <v>57</v>
      </c>
      <c r="S461" t="s">
        <v>2052</v>
      </c>
      <c r="V461" t="s">
        <v>56</v>
      </c>
      <c r="W461" t="s">
        <v>2053</v>
      </c>
      <c r="X461" s="23" t="s">
        <v>75</v>
      </c>
      <c r="Y461" s="18" t="s">
        <v>417</v>
      </c>
      <c r="Z461" t="s">
        <v>76</v>
      </c>
      <c r="AA461" s="18" t="s">
        <v>417</v>
      </c>
      <c r="AB461" s="18" t="s">
        <v>417</v>
      </c>
      <c r="AC461" s="23" t="s">
        <v>1732</v>
      </c>
      <c r="AD461" s="23" t="s">
        <v>2054</v>
      </c>
      <c r="AE461" s="2">
        <v>45622</v>
      </c>
      <c r="AG461" s="2">
        <v>45622</v>
      </c>
      <c r="AP461" s="2"/>
      <c r="AS461" t="s">
        <v>111</v>
      </c>
      <c r="AT461" t="s">
        <v>2055</v>
      </c>
    </row>
    <row r="462" spans="1:51" x14ac:dyDescent="0.2">
      <c r="A462">
        <v>461</v>
      </c>
      <c r="B462" s="18" t="s">
        <v>1206</v>
      </c>
      <c r="C462" s="18" t="s">
        <v>89</v>
      </c>
      <c r="D462" s="2"/>
      <c r="F462" s="2" t="s">
        <v>56</v>
      </c>
      <c r="G462" s="2" t="s">
        <v>286</v>
      </c>
      <c r="H462" s="19" t="s">
        <v>73</v>
      </c>
      <c r="I462" t="s">
        <v>73</v>
      </c>
      <c r="J462" s="2" t="s">
        <v>2050</v>
      </c>
      <c r="K462" t="s">
        <v>1209</v>
      </c>
      <c r="L462" t="s">
        <v>2232</v>
      </c>
      <c r="N462" s="3">
        <v>2</v>
      </c>
      <c r="O462" t="s">
        <v>2056</v>
      </c>
      <c r="Q462" s="17">
        <v>40</v>
      </c>
      <c r="R462" t="s">
        <v>57</v>
      </c>
      <c r="S462" t="s">
        <v>2052</v>
      </c>
      <c r="V462" t="s">
        <v>56</v>
      </c>
      <c r="W462" t="s">
        <v>2053</v>
      </c>
      <c r="X462" s="23" t="s">
        <v>75</v>
      </c>
      <c r="Y462" s="18" t="s">
        <v>417</v>
      </c>
      <c r="Z462" t="s">
        <v>76</v>
      </c>
      <c r="AA462" s="18" t="s">
        <v>417</v>
      </c>
      <c r="AB462" s="18" t="s">
        <v>417</v>
      </c>
      <c r="AC462" s="23" t="s">
        <v>1732</v>
      </c>
      <c r="AD462" s="23" t="s">
        <v>2054</v>
      </c>
      <c r="AE462" s="2">
        <v>45622</v>
      </c>
      <c r="AG462" s="2">
        <v>45622</v>
      </c>
      <c r="AP462" s="2"/>
      <c r="AS462" t="s">
        <v>111</v>
      </c>
      <c r="AT462" s="20" t="s">
        <v>2055</v>
      </c>
    </row>
    <row r="463" spans="1:51" x14ac:dyDescent="0.2">
      <c r="A463">
        <v>462</v>
      </c>
      <c r="B463" s="18" t="s">
        <v>1206</v>
      </c>
      <c r="C463" s="18" t="s">
        <v>89</v>
      </c>
      <c r="D463" s="2"/>
      <c r="F463" s="2" t="s">
        <v>1758</v>
      </c>
      <c r="G463" s="2" t="s">
        <v>186</v>
      </c>
      <c r="H463" s="19" t="s">
        <v>73</v>
      </c>
      <c r="I463" t="s">
        <v>73</v>
      </c>
      <c r="J463" s="2" t="s">
        <v>80</v>
      </c>
      <c r="K463" t="s">
        <v>1212</v>
      </c>
      <c r="L463" t="s">
        <v>2057</v>
      </c>
      <c r="N463" s="3">
        <v>1</v>
      </c>
      <c r="O463" t="s">
        <v>2058</v>
      </c>
      <c r="Q463" s="17">
        <v>25</v>
      </c>
      <c r="R463" t="s">
        <v>57</v>
      </c>
      <c r="S463" t="s">
        <v>56</v>
      </c>
      <c r="V463" t="s">
        <v>2059</v>
      </c>
      <c r="W463" t="s">
        <v>56</v>
      </c>
      <c r="X463" s="23" t="s">
        <v>75</v>
      </c>
      <c r="Y463" s="18" t="s">
        <v>2060</v>
      </c>
      <c r="Z463" t="s">
        <v>76</v>
      </c>
      <c r="AA463" s="18" t="s">
        <v>2060</v>
      </c>
      <c r="AB463" s="18" t="s">
        <v>2060</v>
      </c>
      <c r="AC463" s="23" t="s">
        <v>56</v>
      </c>
      <c r="AD463" s="23" t="s">
        <v>56</v>
      </c>
      <c r="AE463" s="2">
        <v>45624</v>
      </c>
      <c r="AG463" s="2">
        <v>45624</v>
      </c>
      <c r="AP463" s="2"/>
      <c r="AS463" t="s">
        <v>111</v>
      </c>
      <c r="AT463" t="s">
        <v>2061</v>
      </c>
    </row>
    <row r="464" spans="1:51" x14ac:dyDescent="0.2">
      <c r="A464">
        <v>463</v>
      </c>
      <c r="B464" s="18" t="s">
        <v>1206</v>
      </c>
      <c r="C464" s="18" t="s">
        <v>89</v>
      </c>
      <c r="D464" s="2"/>
      <c r="F464" s="2">
        <v>45123</v>
      </c>
      <c r="G464" s="2" t="s">
        <v>174</v>
      </c>
      <c r="H464" s="19" t="s">
        <v>73</v>
      </c>
      <c r="I464" t="s">
        <v>73</v>
      </c>
      <c r="J464" s="2" t="s">
        <v>105</v>
      </c>
      <c r="K464" t="s">
        <v>1209</v>
      </c>
      <c r="L464" t="s">
        <v>2062</v>
      </c>
      <c r="N464" s="3">
        <v>2</v>
      </c>
      <c r="O464" t="s">
        <v>2063</v>
      </c>
      <c r="Q464" s="17">
        <v>31</v>
      </c>
      <c r="R464" t="s">
        <v>57</v>
      </c>
      <c r="S464" t="s">
        <v>56</v>
      </c>
      <c r="V464" t="s">
        <v>212</v>
      </c>
      <c r="W464" t="s">
        <v>2064</v>
      </c>
      <c r="X464" s="23" t="s">
        <v>75</v>
      </c>
      <c r="Y464" s="18" t="s">
        <v>2065</v>
      </c>
      <c r="Z464" t="s">
        <v>76</v>
      </c>
      <c r="AA464" s="18" t="s">
        <v>221</v>
      </c>
      <c r="AB464" s="18" t="s">
        <v>221</v>
      </c>
      <c r="AC464" s="23" t="s">
        <v>97</v>
      </c>
      <c r="AD464" s="23" t="s">
        <v>2066</v>
      </c>
      <c r="AE464" s="2">
        <v>45624</v>
      </c>
      <c r="AG464" s="2">
        <v>45624</v>
      </c>
      <c r="AP464" s="2"/>
      <c r="AS464" t="s">
        <v>111</v>
      </c>
      <c r="AT464" t="s">
        <v>2067</v>
      </c>
    </row>
    <row r="465" spans="1:49" x14ac:dyDescent="0.2">
      <c r="A465">
        <v>464</v>
      </c>
      <c r="B465" s="18" t="s">
        <v>1206</v>
      </c>
      <c r="C465" s="18" t="s">
        <v>89</v>
      </c>
      <c r="D465" s="2"/>
      <c r="F465" s="2">
        <v>45123</v>
      </c>
      <c r="G465" s="2" t="s">
        <v>174</v>
      </c>
      <c r="H465" s="19" t="s">
        <v>73</v>
      </c>
      <c r="I465" t="s">
        <v>73</v>
      </c>
      <c r="J465" s="2" t="s">
        <v>105</v>
      </c>
      <c r="K465" t="s">
        <v>1209</v>
      </c>
      <c r="L465" t="s">
        <v>2062</v>
      </c>
      <c r="N465" s="3">
        <v>2</v>
      </c>
      <c r="O465" t="s">
        <v>2068</v>
      </c>
      <c r="Q465" s="17">
        <v>28</v>
      </c>
      <c r="R465" t="s">
        <v>57</v>
      </c>
      <c r="S465" t="s">
        <v>56</v>
      </c>
      <c r="V465" t="s">
        <v>2069</v>
      </c>
      <c r="W465" t="s">
        <v>2064</v>
      </c>
      <c r="X465" s="23" t="s">
        <v>75</v>
      </c>
      <c r="Y465" s="18" t="s">
        <v>2065</v>
      </c>
      <c r="Z465" t="s">
        <v>76</v>
      </c>
      <c r="AA465" s="18" t="s">
        <v>221</v>
      </c>
      <c r="AB465" s="18" t="s">
        <v>221</v>
      </c>
      <c r="AC465" s="23" t="s">
        <v>97</v>
      </c>
      <c r="AD465" s="23" t="s">
        <v>2066</v>
      </c>
      <c r="AE465" s="2">
        <v>45624</v>
      </c>
      <c r="AG465" s="2">
        <v>45624</v>
      </c>
      <c r="AP465" s="2"/>
      <c r="AS465" t="s">
        <v>111</v>
      </c>
      <c r="AT465" t="s">
        <v>2067</v>
      </c>
    </row>
    <row r="466" spans="1:49" x14ac:dyDescent="0.2">
      <c r="A466">
        <v>465</v>
      </c>
      <c r="B466" s="18" t="s">
        <v>1206</v>
      </c>
      <c r="C466" s="18" t="s">
        <v>89</v>
      </c>
      <c r="D466" s="2"/>
      <c r="F466" s="2" t="s">
        <v>56</v>
      </c>
      <c r="G466" s="2" t="s">
        <v>112</v>
      </c>
      <c r="H466" s="19" t="s">
        <v>73</v>
      </c>
      <c r="I466" t="s">
        <v>73</v>
      </c>
      <c r="J466" s="2" t="s">
        <v>516</v>
      </c>
      <c r="K466" s="2" t="s">
        <v>23</v>
      </c>
      <c r="L466" t="s">
        <v>2070</v>
      </c>
      <c r="N466" s="3">
        <v>2</v>
      </c>
      <c r="O466" t="s">
        <v>2071</v>
      </c>
      <c r="Q466" s="17" t="s">
        <v>56</v>
      </c>
      <c r="R466" t="s">
        <v>57</v>
      </c>
      <c r="S466" t="s">
        <v>2072</v>
      </c>
      <c r="V466" s="17" t="s">
        <v>2073</v>
      </c>
      <c r="W466" t="s">
        <v>2074</v>
      </c>
      <c r="X466" s="23" t="s">
        <v>163</v>
      </c>
      <c r="Y466" s="18" t="s">
        <v>116</v>
      </c>
      <c r="Z466" t="s">
        <v>76</v>
      </c>
      <c r="AA466" s="18" t="s">
        <v>116</v>
      </c>
      <c r="AB466" s="18" t="s">
        <v>116</v>
      </c>
      <c r="AC466" s="23" t="s">
        <v>1732</v>
      </c>
      <c r="AD466" s="23" t="s">
        <v>2075</v>
      </c>
      <c r="AE466" s="2">
        <v>45624</v>
      </c>
      <c r="AG466" s="2">
        <v>45624</v>
      </c>
      <c r="AP466" s="2"/>
      <c r="AS466" t="s">
        <v>111</v>
      </c>
      <c r="AT466" t="s">
        <v>2076</v>
      </c>
      <c r="AU466" t="s">
        <v>2077</v>
      </c>
      <c r="AV466" s="20" t="s">
        <v>2078</v>
      </c>
      <c r="AW466" t="s">
        <v>2079</v>
      </c>
    </row>
    <row r="467" spans="1:49" x14ac:dyDescent="0.2">
      <c r="A467">
        <v>466</v>
      </c>
      <c r="B467" s="18" t="s">
        <v>1206</v>
      </c>
      <c r="C467" s="18" t="s">
        <v>89</v>
      </c>
      <c r="D467" s="2"/>
      <c r="F467" s="2" t="s">
        <v>56</v>
      </c>
      <c r="G467" s="2" t="s">
        <v>112</v>
      </c>
      <c r="H467" s="19" t="s">
        <v>73</v>
      </c>
      <c r="I467" t="s">
        <v>73</v>
      </c>
      <c r="J467" s="2" t="s">
        <v>516</v>
      </c>
      <c r="K467" s="2" t="s">
        <v>23</v>
      </c>
      <c r="L467" t="s">
        <v>2070</v>
      </c>
      <c r="N467" s="3">
        <v>2</v>
      </c>
      <c r="O467" t="s">
        <v>2080</v>
      </c>
      <c r="Q467" s="17" t="s">
        <v>56</v>
      </c>
      <c r="R467" t="s">
        <v>187</v>
      </c>
      <c r="S467" t="s">
        <v>2072</v>
      </c>
      <c r="V467" t="s">
        <v>327</v>
      </c>
      <c r="W467" t="s">
        <v>2074</v>
      </c>
      <c r="X467" s="23" t="s">
        <v>163</v>
      </c>
      <c r="Y467" s="18" t="s">
        <v>116</v>
      </c>
      <c r="Z467" t="s">
        <v>76</v>
      </c>
      <c r="AA467" s="18" t="s">
        <v>116</v>
      </c>
      <c r="AB467" s="18" t="s">
        <v>116</v>
      </c>
      <c r="AC467" s="23" t="s">
        <v>1732</v>
      </c>
      <c r="AD467" s="23" t="s">
        <v>2075</v>
      </c>
      <c r="AE467" s="2">
        <v>45624</v>
      </c>
      <c r="AG467" s="2">
        <v>45624</v>
      </c>
      <c r="AP467" s="2"/>
      <c r="AS467" t="s">
        <v>111</v>
      </c>
      <c r="AT467" t="s">
        <v>2076</v>
      </c>
      <c r="AU467" t="s">
        <v>2077</v>
      </c>
      <c r="AV467" s="20" t="s">
        <v>2078</v>
      </c>
      <c r="AW467" t="s">
        <v>2079</v>
      </c>
    </row>
    <row r="468" spans="1:49" x14ac:dyDescent="0.2">
      <c r="A468">
        <v>467</v>
      </c>
      <c r="B468" s="18" t="s">
        <v>1206</v>
      </c>
      <c r="C468" s="18" t="s">
        <v>89</v>
      </c>
      <c r="D468" s="2"/>
      <c r="F468" s="2" t="s">
        <v>2081</v>
      </c>
      <c r="G468" s="2" t="s">
        <v>108</v>
      </c>
      <c r="H468" s="19" t="s">
        <v>73</v>
      </c>
      <c r="I468" t="s">
        <v>73</v>
      </c>
      <c r="J468" t="s">
        <v>2082</v>
      </c>
      <c r="K468" t="s">
        <v>1210</v>
      </c>
      <c r="L468" t="s">
        <v>2083</v>
      </c>
      <c r="N468" s="3">
        <v>1</v>
      </c>
      <c r="O468" t="s">
        <v>2084</v>
      </c>
      <c r="Q468" s="17">
        <v>40</v>
      </c>
      <c r="R468" t="s">
        <v>57</v>
      </c>
      <c r="S468" t="s">
        <v>56</v>
      </c>
      <c r="V468" t="s">
        <v>450</v>
      </c>
      <c r="W468" t="s">
        <v>56</v>
      </c>
      <c r="X468" s="23" t="s">
        <v>75</v>
      </c>
      <c r="Y468" s="18" t="s">
        <v>109</v>
      </c>
      <c r="Z468" t="s">
        <v>76</v>
      </c>
      <c r="AA468" s="18" t="s">
        <v>109</v>
      </c>
      <c r="AB468" s="18" t="s">
        <v>109</v>
      </c>
      <c r="AC468" s="23" t="s">
        <v>56</v>
      </c>
      <c r="AD468" s="23" t="s">
        <v>818</v>
      </c>
      <c r="AE468" s="2">
        <v>45628</v>
      </c>
      <c r="AG468" s="2">
        <v>45628</v>
      </c>
      <c r="AP468" s="2"/>
      <c r="AS468" t="s">
        <v>111</v>
      </c>
      <c r="AT468" t="s">
        <v>2085</v>
      </c>
      <c r="AU468" s="20" t="s">
        <v>2086</v>
      </c>
    </row>
    <row r="469" spans="1:49" x14ac:dyDescent="0.2">
      <c r="A469">
        <v>468</v>
      </c>
      <c r="B469" s="18" t="s">
        <v>1206</v>
      </c>
      <c r="C469" s="18" t="s">
        <v>89</v>
      </c>
      <c r="D469" s="2"/>
      <c r="F469" s="2">
        <v>44895</v>
      </c>
      <c r="G469" s="2" t="s">
        <v>1256</v>
      </c>
      <c r="H469" s="19" t="s">
        <v>73</v>
      </c>
      <c r="I469" t="s">
        <v>73</v>
      </c>
      <c r="J469" s="2" t="s">
        <v>80</v>
      </c>
      <c r="K469" t="s">
        <v>1212</v>
      </c>
      <c r="L469" t="s">
        <v>2087</v>
      </c>
      <c r="N469" s="3">
        <v>1</v>
      </c>
      <c r="O469" t="s">
        <v>2088</v>
      </c>
      <c r="Q469" s="17">
        <v>28</v>
      </c>
      <c r="R469" t="s">
        <v>187</v>
      </c>
      <c r="S469" t="s">
        <v>56</v>
      </c>
      <c r="V469" t="s">
        <v>327</v>
      </c>
      <c r="W469" t="s">
        <v>2089</v>
      </c>
      <c r="X469" s="23" t="s">
        <v>75</v>
      </c>
      <c r="Y469" s="18" t="s">
        <v>1653</v>
      </c>
      <c r="Z469" t="s">
        <v>76</v>
      </c>
      <c r="AA469" s="18" t="s">
        <v>1653</v>
      </c>
      <c r="AB469" s="18" t="s">
        <v>1653</v>
      </c>
      <c r="AC469" s="23" t="s">
        <v>56</v>
      </c>
      <c r="AD469" s="23" t="s">
        <v>1812</v>
      </c>
      <c r="AE469" s="2">
        <v>45628</v>
      </c>
      <c r="AG469" s="2">
        <v>45628</v>
      </c>
      <c r="AP469" s="2"/>
      <c r="AS469" t="s">
        <v>111</v>
      </c>
      <c r="AT469" t="s">
        <v>2090</v>
      </c>
    </row>
    <row r="470" spans="1:49" x14ac:dyDescent="0.2">
      <c r="A470">
        <v>469</v>
      </c>
      <c r="B470" s="18" t="s">
        <v>1206</v>
      </c>
      <c r="C470" s="18" t="s">
        <v>89</v>
      </c>
      <c r="D470" s="2"/>
      <c r="F470" s="2">
        <v>44880</v>
      </c>
      <c r="G470" s="2" t="s">
        <v>174</v>
      </c>
      <c r="H470" s="19" t="s">
        <v>73</v>
      </c>
      <c r="I470" t="s">
        <v>73</v>
      </c>
      <c r="J470" s="2" t="s">
        <v>56</v>
      </c>
      <c r="K470" t="s">
        <v>23</v>
      </c>
      <c r="L470" t="s">
        <v>2091</v>
      </c>
      <c r="N470" s="3">
        <v>2</v>
      </c>
      <c r="O470" t="s">
        <v>2092</v>
      </c>
      <c r="Q470" s="17">
        <v>20</v>
      </c>
      <c r="R470" t="s">
        <v>57</v>
      </c>
      <c r="S470" t="s">
        <v>56</v>
      </c>
      <c r="V470" t="s">
        <v>56</v>
      </c>
      <c r="W470" t="s">
        <v>2093</v>
      </c>
      <c r="X470" s="23" t="s">
        <v>75</v>
      </c>
      <c r="Y470" s="18" t="s">
        <v>179</v>
      </c>
      <c r="Z470" t="s">
        <v>76</v>
      </c>
      <c r="AA470" s="18" t="s">
        <v>179</v>
      </c>
      <c r="AB470" s="18" t="s">
        <v>179</v>
      </c>
      <c r="AC470" s="23" t="s">
        <v>1186</v>
      </c>
      <c r="AD470" t="s">
        <v>928</v>
      </c>
      <c r="AE470" s="2">
        <v>45630</v>
      </c>
      <c r="AG470" s="2">
        <v>45630</v>
      </c>
      <c r="AP470" s="2"/>
      <c r="AS470" t="s">
        <v>111</v>
      </c>
      <c r="AT470" t="s">
        <v>2094</v>
      </c>
      <c r="AU470" t="s">
        <v>2095</v>
      </c>
      <c r="AV470" t="s">
        <v>2096</v>
      </c>
    </row>
    <row r="471" spans="1:49" x14ac:dyDescent="0.2">
      <c r="A471">
        <v>470</v>
      </c>
      <c r="B471" s="18" t="s">
        <v>1206</v>
      </c>
      <c r="C471" s="18" t="s">
        <v>89</v>
      </c>
      <c r="D471" s="2"/>
      <c r="F471" s="2">
        <v>44880</v>
      </c>
      <c r="G471" s="2" t="s">
        <v>174</v>
      </c>
      <c r="H471" s="19" t="s">
        <v>73</v>
      </c>
      <c r="I471" t="s">
        <v>73</v>
      </c>
      <c r="J471" s="2" t="s">
        <v>56</v>
      </c>
      <c r="K471" t="s">
        <v>23</v>
      </c>
      <c r="L471" t="s">
        <v>2091</v>
      </c>
      <c r="N471" s="3">
        <v>2</v>
      </c>
      <c r="O471" t="s">
        <v>2097</v>
      </c>
      <c r="Q471" s="17">
        <v>21</v>
      </c>
      <c r="R471" t="s">
        <v>57</v>
      </c>
      <c r="S471" t="s">
        <v>56</v>
      </c>
      <c r="V471" t="s">
        <v>56</v>
      </c>
      <c r="W471" t="s">
        <v>2093</v>
      </c>
      <c r="X471" s="23" t="s">
        <v>75</v>
      </c>
      <c r="Y471" s="18" t="s">
        <v>179</v>
      </c>
      <c r="Z471" t="s">
        <v>76</v>
      </c>
      <c r="AA471" s="18" t="s">
        <v>179</v>
      </c>
      <c r="AB471" s="18" t="s">
        <v>179</v>
      </c>
      <c r="AC471" s="23" t="s">
        <v>1186</v>
      </c>
      <c r="AD471" t="s">
        <v>928</v>
      </c>
      <c r="AE471" s="2">
        <v>45630</v>
      </c>
      <c r="AG471" s="2">
        <v>45630</v>
      </c>
      <c r="AP471" s="2"/>
      <c r="AS471" t="s">
        <v>111</v>
      </c>
      <c r="AT471" t="s">
        <v>2094</v>
      </c>
      <c r="AU471" t="s">
        <v>2095</v>
      </c>
      <c r="AV471" t="s">
        <v>2096</v>
      </c>
    </row>
    <row r="472" spans="1:49" x14ac:dyDescent="0.2">
      <c r="A472">
        <v>471</v>
      </c>
      <c r="B472" s="18" t="s">
        <v>1206</v>
      </c>
      <c r="C472" s="18" t="s">
        <v>50</v>
      </c>
      <c r="D472" s="2"/>
      <c r="F472" s="2">
        <v>45330</v>
      </c>
      <c r="G472" s="2" t="s">
        <v>316</v>
      </c>
      <c r="H472" s="19" t="s">
        <v>73</v>
      </c>
      <c r="I472" t="s">
        <v>73</v>
      </c>
      <c r="J472" s="2" t="s">
        <v>782</v>
      </c>
      <c r="K472" s="2" t="s">
        <v>1211</v>
      </c>
      <c r="L472" t="s">
        <v>2098</v>
      </c>
      <c r="N472" s="3">
        <v>2</v>
      </c>
      <c r="O472" t="s">
        <v>2099</v>
      </c>
      <c r="Q472" s="17" t="s">
        <v>56</v>
      </c>
      <c r="R472" t="s">
        <v>57</v>
      </c>
      <c r="S472" t="s">
        <v>56</v>
      </c>
      <c r="V472" t="s">
        <v>56</v>
      </c>
      <c r="W472" t="s">
        <v>2100</v>
      </c>
      <c r="X472" s="23" t="s">
        <v>75</v>
      </c>
      <c r="Y472" s="18" t="s">
        <v>318</v>
      </c>
      <c r="Z472" t="s">
        <v>76</v>
      </c>
      <c r="AA472" s="18" t="s">
        <v>318</v>
      </c>
      <c r="AB472" s="18" t="s">
        <v>318</v>
      </c>
      <c r="AC472" s="23" t="s">
        <v>97</v>
      </c>
      <c r="AD472" s="23" t="s">
        <v>410</v>
      </c>
      <c r="AF472" s="2">
        <v>45630</v>
      </c>
      <c r="AG472" s="2">
        <v>45630</v>
      </c>
      <c r="AP472" s="2"/>
      <c r="AS472" t="s">
        <v>111</v>
      </c>
      <c r="AT472" t="s">
        <v>2101</v>
      </c>
    </row>
    <row r="473" spans="1:49" x14ac:dyDescent="0.2">
      <c r="A473">
        <v>472</v>
      </c>
      <c r="B473" s="18" t="s">
        <v>1206</v>
      </c>
      <c r="C473" s="18" t="s">
        <v>50</v>
      </c>
      <c r="D473" s="2"/>
      <c r="F473" s="2">
        <v>45330</v>
      </c>
      <c r="G473" s="2" t="s">
        <v>316</v>
      </c>
      <c r="H473" s="19" t="s">
        <v>73</v>
      </c>
      <c r="I473" t="s">
        <v>73</v>
      </c>
      <c r="J473" s="2" t="s">
        <v>782</v>
      </c>
      <c r="K473" s="2" t="s">
        <v>1211</v>
      </c>
      <c r="L473" t="s">
        <v>2098</v>
      </c>
      <c r="N473" s="3">
        <v>2</v>
      </c>
      <c r="O473" t="s">
        <v>2102</v>
      </c>
      <c r="Q473" s="17" t="s">
        <v>56</v>
      </c>
      <c r="R473" t="s">
        <v>187</v>
      </c>
      <c r="S473" t="s">
        <v>56</v>
      </c>
      <c r="V473" t="s">
        <v>56</v>
      </c>
      <c r="W473" t="s">
        <v>2100</v>
      </c>
      <c r="X473" s="23" t="s">
        <v>75</v>
      </c>
      <c r="Y473" s="18" t="s">
        <v>318</v>
      </c>
      <c r="Z473" t="s">
        <v>76</v>
      </c>
      <c r="AA473" s="18" t="s">
        <v>318</v>
      </c>
      <c r="AB473" s="18" t="s">
        <v>318</v>
      </c>
      <c r="AC473" s="23" t="s">
        <v>97</v>
      </c>
      <c r="AD473" s="23" t="s">
        <v>410</v>
      </c>
      <c r="AF473" s="2">
        <v>45630</v>
      </c>
      <c r="AG473" s="2">
        <v>45630</v>
      </c>
      <c r="AP473" s="2"/>
      <c r="AS473" t="s">
        <v>111</v>
      </c>
      <c r="AT473" t="s">
        <v>2101</v>
      </c>
    </row>
    <row r="474" spans="1:49" x14ac:dyDescent="0.2">
      <c r="A474">
        <v>473</v>
      </c>
      <c r="B474" s="18" t="s">
        <v>1206</v>
      </c>
      <c r="C474" s="18" t="s">
        <v>89</v>
      </c>
      <c r="D474" s="2"/>
      <c r="F474" s="2">
        <v>45123</v>
      </c>
      <c r="G474" s="2" t="s">
        <v>174</v>
      </c>
      <c r="H474" s="19" t="s">
        <v>73</v>
      </c>
      <c r="I474" t="s">
        <v>73</v>
      </c>
      <c r="J474" s="2" t="s">
        <v>80</v>
      </c>
      <c r="K474" t="s">
        <v>1212</v>
      </c>
      <c r="L474" t="s">
        <v>2103</v>
      </c>
      <c r="N474" s="3">
        <v>1</v>
      </c>
      <c r="O474" t="s">
        <v>2104</v>
      </c>
      <c r="Q474" s="17">
        <v>25</v>
      </c>
      <c r="R474" t="s">
        <v>57</v>
      </c>
      <c r="S474" t="s">
        <v>2105</v>
      </c>
      <c r="V474" t="s">
        <v>212</v>
      </c>
      <c r="W474" t="s">
        <v>2106</v>
      </c>
      <c r="X474" s="23" t="s">
        <v>75</v>
      </c>
      <c r="Y474" s="18" t="s">
        <v>179</v>
      </c>
      <c r="Z474" t="s">
        <v>76</v>
      </c>
      <c r="AA474" s="18" t="s">
        <v>179</v>
      </c>
      <c r="AB474" s="18" t="s">
        <v>179</v>
      </c>
      <c r="AC474" s="23" t="s">
        <v>1186</v>
      </c>
      <c r="AD474" s="23" t="s">
        <v>928</v>
      </c>
      <c r="AE474" s="2">
        <v>45630</v>
      </c>
      <c r="AG474" s="2">
        <v>45630</v>
      </c>
      <c r="AP474" s="2"/>
      <c r="AS474" t="s">
        <v>111</v>
      </c>
      <c r="AT474" t="s">
        <v>2107</v>
      </c>
    </row>
    <row r="475" spans="1:49" x14ac:dyDescent="0.2">
      <c r="A475">
        <v>474</v>
      </c>
      <c r="B475" s="18" t="s">
        <v>1206</v>
      </c>
      <c r="C475" s="18" t="s">
        <v>89</v>
      </c>
      <c r="D475" s="2"/>
      <c r="F475" s="2" t="s">
        <v>2108</v>
      </c>
      <c r="G475" s="2" t="s">
        <v>100</v>
      </c>
      <c r="H475" s="19" t="s">
        <v>73</v>
      </c>
      <c r="I475" t="s">
        <v>73</v>
      </c>
      <c r="J475" s="2" t="s">
        <v>80</v>
      </c>
      <c r="K475" t="s">
        <v>1212</v>
      </c>
      <c r="L475" t="s">
        <v>2109</v>
      </c>
      <c r="N475" s="3">
        <v>1</v>
      </c>
      <c r="O475" t="s">
        <v>2110</v>
      </c>
      <c r="Q475" s="17">
        <v>19</v>
      </c>
      <c r="R475" t="s">
        <v>187</v>
      </c>
      <c r="S475" t="s">
        <v>2111</v>
      </c>
      <c r="V475" t="s">
        <v>327</v>
      </c>
      <c r="W475" t="s">
        <v>2112</v>
      </c>
      <c r="X475" s="23" t="s">
        <v>75</v>
      </c>
      <c r="Y475" s="18" t="s">
        <v>103</v>
      </c>
      <c r="Z475" t="s">
        <v>76</v>
      </c>
      <c r="AA475" s="18" t="s">
        <v>103</v>
      </c>
      <c r="AB475" s="18" t="s">
        <v>103</v>
      </c>
      <c r="AC475" s="23" t="s">
        <v>56</v>
      </c>
      <c r="AD475" s="23" t="s">
        <v>2113</v>
      </c>
      <c r="AE475" s="2">
        <v>45630</v>
      </c>
      <c r="AG475" s="2">
        <v>45630</v>
      </c>
      <c r="AP475" s="2"/>
      <c r="AS475" t="s">
        <v>111</v>
      </c>
      <c r="AT475" t="s">
        <v>2114</v>
      </c>
    </row>
    <row r="476" spans="1:49" x14ac:dyDescent="0.2">
      <c r="A476">
        <v>475</v>
      </c>
      <c r="B476" s="18" t="s">
        <v>1206</v>
      </c>
      <c r="C476" s="18" t="s">
        <v>89</v>
      </c>
      <c r="D476" s="2"/>
      <c r="F476" s="2" t="s">
        <v>56</v>
      </c>
      <c r="G476" s="2" t="s">
        <v>186</v>
      </c>
      <c r="H476" s="19" t="s">
        <v>73</v>
      </c>
      <c r="I476" t="s">
        <v>73</v>
      </c>
      <c r="J476" s="2" t="s">
        <v>56</v>
      </c>
      <c r="K476" t="s">
        <v>23</v>
      </c>
      <c r="L476" t="s">
        <v>2115</v>
      </c>
      <c r="M476" t="s">
        <v>2116</v>
      </c>
      <c r="N476" s="3">
        <v>1</v>
      </c>
      <c r="O476" t="s">
        <v>2117</v>
      </c>
      <c r="Q476" s="17" t="s">
        <v>56</v>
      </c>
      <c r="R476" t="s">
        <v>57</v>
      </c>
      <c r="S476" t="s">
        <v>56</v>
      </c>
      <c r="V476" t="s">
        <v>56</v>
      </c>
      <c r="W476" t="s">
        <v>56</v>
      </c>
      <c r="X476" s="23" t="s">
        <v>75</v>
      </c>
      <c r="Y476" s="18" t="s">
        <v>2060</v>
      </c>
      <c r="Z476" t="s">
        <v>76</v>
      </c>
      <c r="AA476" s="18" t="s">
        <v>2060</v>
      </c>
      <c r="AB476" s="18" t="s">
        <v>2060</v>
      </c>
      <c r="AC476" s="23" t="s">
        <v>1732</v>
      </c>
      <c r="AD476" s="23" t="s">
        <v>2118</v>
      </c>
      <c r="AE476" s="2">
        <v>45630</v>
      </c>
      <c r="AG476" s="2">
        <v>45630</v>
      </c>
      <c r="AP476" s="2"/>
      <c r="AS476" t="s">
        <v>111</v>
      </c>
      <c r="AT476" t="s">
        <v>2119</v>
      </c>
    </row>
    <row r="477" spans="1:49" x14ac:dyDescent="0.2">
      <c r="A477">
        <v>476</v>
      </c>
      <c r="B477" s="18" t="s">
        <v>1206</v>
      </c>
      <c r="C477" s="18" t="s">
        <v>89</v>
      </c>
      <c r="D477" s="2"/>
      <c r="F477" s="2" t="s">
        <v>56</v>
      </c>
      <c r="G477" s="2" t="s">
        <v>147</v>
      </c>
      <c r="H477" s="19" t="s">
        <v>73</v>
      </c>
      <c r="I477" t="s">
        <v>73</v>
      </c>
      <c r="J477" s="2" t="s">
        <v>148</v>
      </c>
      <c r="K477" s="2" t="s">
        <v>1210</v>
      </c>
      <c r="L477" t="s">
        <v>2120</v>
      </c>
      <c r="N477" s="3">
        <v>1</v>
      </c>
      <c r="O477" t="s">
        <v>2121</v>
      </c>
      <c r="Q477" s="17" t="s">
        <v>56</v>
      </c>
      <c r="R477" t="s">
        <v>57</v>
      </c>
      <c r="S477" t="s">
        <v>2122</v>
      </c>
      <c r="V477" t="s">
        <v>2123</v>
      </c>
      <c r="W477" t="s">
        <v>56</v>
      </c>
      <c r="X477" s="23" t="s">
        <v>75</v>
      </c>
      <c r="Y477" s="18" t="s">
        <v>151</v>
      </c>
      <c r="Z477" t="s">
        <v>76</v>
      </c>
      <c r="AA477" s="18" t="s">
        <v>151</v>
      </c>
      <c r="AB477" s="18" t="s">
        <v>151</v>
      </c>
      <c r="AC477" s="23" t="s">
        <v>56</v>
      </c>
      <c r="AD477" s="23" t="s">
        <v>152</v>
      </c>
      <c r="AE477" s="2">
        <v>45633</v>
      </c>
      <c r="AG477" s="2">
        <v>45633</v>
      </c>
      <c r="AP477" s="2"/>
      <c r="AS477" t="s">
        <v>111</v>
      </c>
      <c r="AT477" t="s">
        <v>2124</v>
      </c>
      <c r="AU477" t="s">
        <v>2125</v>
      </c>
      <c r="AV477" t="s">
        <v>2126</v>
      </c>
    </row>
    <row r="478" spans="1:49" x14ac:dyDescent="0.2">
      <c r="A478">
        <v>477</v>
      </c>
      <c r="B478" s="18" t="s">
        <v>1206</v>
      </c>
      <c r="C478" s="18" t="s">
        <v>89</v>
      </c>
      <c r="D478" s="2"/>
      <c r="F478" t="s">
        <v>2127</v>
      </c>
      <c r="G478" s="2" t="s">
        <v>140</v>
      </c>
      <c r="H478" s="19" t="s">
        <v>73</v>
      </c>
      <c r="I478" t="s">
        <v>73</v>
      </c>
      <c r="J478" s="2" t="s">
        <v>516</v>
      </c>
      <c r="K478" s="2" t="s">
        <v>23</v>
      </c>
      <c r="L478" t="s">
        <v>2128</v>
      </c>
      <c r="N478" s="3">
        <v>1</v>
      </c>
      <c r="O478" t="s">
        <v>2129</v>
      </c>
      <c r="Q478" s="17">
        <v>57</v>
      </c>
      <c r="R478" t="s">
        <v>57</v>
      </c>
      <c r="S478" t="s">
        <v>2130</v>
      </c>
      <c r="V478" t="s">
        <v>1554</v>
      </c>
      <c r="W478" t="s">
        <v>56</v>
      </c>
      <c r="X478" s="23" t="s">
        <v>163</v>
      </c>
      <c r="Y478" s="18" t="s">
        <v>144</v>
      </c>
      <c r="Z478" t="s">
        <v>76</v>
      </c>
      <c r="AA478" s="18" t="s">
        <v>144</v>
      </c>
      <c r="AB478" s="18" t="s">
        <v>144</v>
      </c>
      <c r="AC478" s="23" t="s">
        <v>56</v>
      </c>
      <c r="AD478" s="23" t="s">
        <v>2131</v>
      </c>
      <c r="AE478" s="2">
        <v>45633</v>
      </c>
      <c r="AG478" s="2">
        <v>45633</v>
      </c>
      <c r="AP478" s="2"/>
      <c r="AS478" t="s">
        <v>111</v>
      </c>
      <c r="AT478" t="s">
        <v>2132</v>
      </c>
    </row>
    <row r="479" spans="1:49" x14ac:dyDescent="0.2">
      <c r="A479">
        <v>478</v>
      </c>
      <c r="B479" s="18" t="s">
        <v>1206</v>
      </c>
      <c r="C479" s="18" t="s">
        <v>89</v>
      </c>
      <c r="D479" s="2"/>
      <c r="F479" s="2">
        <v>44924</v>
      </c>
      <c r="G479" s="2" t="s">
        <v>108</v>
      </c>
      <c r="H479" s="19" t="s">
        <v>73</v>
      </c>
      <c r="I479" t="s">
        <v>73</v>
      </c>
      <c r="J479" s="2" t="s">
        <v>1577</v>
      </c>
      <c r="K479" t="s">
        <v>1210</v>
      </c>
      <c r="L479" t="s">
        <v>2133</v>
      </c>
      <c r="N479" s="3">
        <v>1</v>
      </c>
      <c r="O479" t="s">
        <v>2257</v>
      </c>
      <c r="Q479" s="17">
        <v>21</v>
      </c>
      <c r="R479" t="s">
        <v>57</v>
      </c>
      <c r="S479" t="s">
        <v>56</v>
      </c>
      <c r="V479" t="s">
        <v>74</v>
      </c>
      <c r="W479" t="s">
        <v>2134</v>
      </c>
      <c r="X479" s="23" t="s">
        <v>75</v>
      </c>
      <c r="Y479" s="18" t="s">
        <v>1835</v>
      </c>
      <c r="Z479" t="s">
        <v>76</v>
      </c>
      <c r="AA479" s="18" t="s">
        <v>1514</v>
      </c>
      <c r="AB479" s="18" t="s">
        <v>109</v>
      </c>
      <c r="AC479" s="23" t="s">
        <v>56</v>
      </c>
      <c r="AD479" s="23" t="s">
        <v>709</v>
      </c>
      <c r="AE479" s="2">
        <v>45635</v>
      </c>
      <c r="AG479" s="2">
        <v>45635</v>
      </c>
      <c r="AP479" s="2"/>
      <c r="AS479" t="s">
        <v>111</v>
      </c>
      <c r="AT479" t="s">
        <v>2135</v>
      </c>
    </row>
    <row r="480" spans="1:49" x14ac:dyDescent="0.2">
      <c r="A480">
        <v>479</v>
      </c>
      <c r="B480" s="18" t="s">
        <v>1206</v>
      </c>
      <c r="C480" s="18" t="s">
        <v>89</v>
      </c>
      <c r="D480" s="2"/>
      <c r="F480" s="2" t="s">
        <v>56</v>
      </c>
      <c r="G480" s="2" t="s">
        <v>147</v>
      </c>
      <c r="H480" s="19" t="s">
        <v>73</v>
      </c>
      <c r="I480" t="s">
        <v>73</v>
      </c>
      <c r="J480" s="2" t="s">
        <v>56</v>
      </c>
      <c r="K480" t="s">
        <v>23</v>
      </c>
      <c r="L480" t="s">
        <v>2136</v>
      </c>
      <c r="N480" s="3">
        <v>1</v>
      </c>
      <c r="O480" t="s">
        <v>2137</v>
      </c>
      <c r="Q480" s="17">
        <v>38</v>
      </c>
      <c r="R480" t="s">
        <v>57</v>
      </c>
      <c r="S480" t="s">
        <v>2138</v>
      </c>
      <c r="V480" t="s">
        <v>56</v>
      </c>
      <c r="W480" s="32" t="s">
        <v>2139</v>
      </c>
      <c r="X480" s="23" t="s">
        <v>75</v>
      </c>
      <c r="Y480" s="18" t="s">
        <v>151</v>
      </c>
      <c r="Z480" t="s">
        <v>76</v>
      </c>
      <c r="AA480" s="18" t="s">
        <v>151</v>
      </c>
      <c r="AB480" s="18" t="s">
        <v>151</v>
      </c>
      <c r="AC480" s="23" t="s">
        <v>56</v>
      </c>
      <c r="AD480" s="23" t="s">
        <v>152</v>
      </c>
      <c r="AE480" s="2">
        <v>45636</v>
      </c>
      <c r="AG480" s="2">
        <v>45636</v>
      </c>
      <c r="AP480" s="2"/>
      <c r="AS480" t="s">
        <v>111</v>
      </c>
      <c r="AT480" t="s">
        <v>2140</v>
      </c>
    </row>
    <row r="481" spans="1:47" x14ac:dyDescent="0.2">
      <c r="A481">
        <v>480</v>
      </c>
      <c r="B481" s="18" t="s">
        <v>1206</v>
      </c>
      <c r="C481" s="18" t="s">
        <v>89</v>
      </c>
      <c r="D481" s="2"/>
      <c r="F481" s="2" t="s">
        <v>879</v>
      </c>
      <c r="G481" s="2" t="s">
        <v>108</v>
      </c>
      <c r="H481" s="19" t="s">
        <v>73</v>
      </c>
      <c r="I481" t="s">
        <v>73</v>
      </c>
      <c r="J481" s="2" t="s">
        <v>80</v>
      </c>
      <c r="K481" t="s">
        <v>1212</v>
      </c>
      <c r="L481" t="s">
        <v>2141</v>
      </c>
      <c r="N481" s="3">
        <v>1</v>
      </c>
      <c r="O481" t="s">
        <v>2142</v>
      </c>
      <c r="Q481" s="17">
        <v>56</v>
      </c>
      <c r="R481" t="s">
        <v>187</v>
      </c>
      <c r="S481" t="s">
        <v>2143</v>
      </c>
      <c r="V481" t="s">
        <v>2144</v>
      </c>
      <c r="W481" t="s">
        <v>56</v>
      </c>
      <c r="X481" s="23" t="s">
        <v>75</v>
      </c>
      <c r="Y481" s="18" t="s">
        <v>1835</v>
      </c>
      <c r="Z481" t="s">
        <v>76</v>
      </c>
      <c r="AA481" s="18" t="s">
        <v>1514</v>
      </c>
      <c r="AB481" s="18" t="s">
        <v>109</v>
      </c>
      <c r="AC481" s="23" t="s">
        <v>56</v>
      </c>
      <c r="AD481" s="23" t="s">
        <v>709</v>
      </c>
      <c r="AE481" s="2">
        <v>45636</v>
      </c>
      <c r="AG481" s="2">
        <v>45636</v>
      </c>
      <c r="AP481" s="2"/>
      <c r="AS481" t="s">
        <v>111</v>
      </c>
      <c r="AT481" t="s">
        <v>2145</v>
      </c>
      <c r="AU481" t="s">
        <v>2146</v>
      </c>
    </row>
    <row r="482" spans="1:47" x14ac:dyDescent="0.2">
      <c r="A482">
        <v>481</v>
      </c>
      <c r="B482" s="18" t="s">
        <v>1206</v>
      </c>
      <c r="C482" s="18" t="s">
        <v>89</v>
      </c>
      <c r="D482" s="2"/>
      <c r="F482" s="2">
        <v>45164</v>
      </c>
      <c r="G482" s="2" t="s">
        <v>174</v>
      </c>
      <c r="H482" s="19" t="s">
        <v>73</v>
      </c>
      <c r="I482" t="s">
        <v>73</v>
      </c>
      <c r="J482" s="2" t="s">
        <v>209</v>
      </c>
      <c r="K482" t="s">
        <v>1208</v>
      </c>
      <c r="L482" t="s">
        <v>2147</v>
      </c>
      <c r="N482" s="3">
        <v>3</v>
      </c>
      <c r="O482" t="s">
        <v>2148</v>
      </c>
      <c r="Q482" s="17"/>
      <c r="R482" t="s">
        <v>57</v>
      </c>
      <c r="S482" t="s">
        <v>56</v>
      </c>
      <c r="V482" t="s">
        <v>56</v>
      </c>
      <c r="W482" t="s">
        <v>2149</v>
      </c>
      <c r="X482" s="23" t="s">
        <v>75</v>
      </c>
      <c r="Y482" s="18" t="s">
        <v>179</v>
      </c>
      <c r="Z482" t="s">
        <v>76</v>
      </c>
      <c r="AA482" s="18" t="s">
        <v>179</v>
      </c>
      <c r="AB482" s="18" t="s">
        <v>179</v>
      </c>
      <c r="AC482" s="23" t="s">
        <v>97</v>
      </c>
      <c r="AD482" s="23" t="s">
        <v>733</v>
      </c>
      <c r="AE482" s="2">
        <v>45637</v>
      </c>
      <c r="AG482" s="2">
        <v>45637</v>
      </c>
      <c r="AP482" s="2"/>
      <c r="AS482" t="s">
        <v>111</v>
      </c>
      <c r="AT482" t="s">
        <v>2150</v>
      </c>
    </row>
    <row r="483" spans="1:47" x14ac:dyDescent="0.2">
      <c r="A483">
        <v>482</v>
      </c>
      <c r="B483" s="18" t="s">
        <v>1206</v>
      </c>
      <c r="C483" s="18" t="s">
        <v>89</v>
      </c>
      <c r="D483" s="2"/>
      <c r="F483" s="2">
        <v>45164</v>
      </c>
      <c r="G483" s="2" t="s">
        <v>174</v>
      </c>
      <c r="H483" s="19" t="s">
        <v>73</v>
      </c>
      <c r="I483" t="s">
        <v>73</v>
      </c>
      <c r="J483" s="2" t="s">
        <v>209</v>
      </c>
      <c r="K483" t="s">
        <v>1208</v>
      </c>
      <c r="L483" t="s">
        <v>2147</v>
      </c>
      <c r="N483" s="3">
        <v>3</v>
      </c>
      <c r="O483" t="s">
        <v>2151</v>
      </c>
      <c r="Q483" s="17" t="s">
        <v>56</v>
      </c>
      <c r="R483" t="s">
        <v>57</v>
      </c>
      <c r="S483" t="s">
        <v>56</v>
      </c>
      <c r="V483" t="s">
        <v>56</v>
      </c>
      <c r="W483" t="s">
        <v>2149</v>
      </c>
      <c r="X483" s="23" t="s">
        <v>75</v>
      </c>
      <c r="Y483" s="18" t="s">
        <v>179</v>
      </c>
      <c r="Z483" t="s">
        <v>76</v>
      </c>
      <c r="AA483" s="18" t="s">
        <v>179</v>
      </c>
      <c r="AB483" s="18" t="s">
        <v>179</v>
      </c>
      <c r="AC483" s="23" t="s">
        <v>97</v>
      </c>
      <c r="AD483" s="23" t="s">
        <v>733</v>
      </c>
      <c r="AE483" s="2">
        <v>45637</v>
      </c>
      <c r="AG483" s="2">
        <v>45637</v>
      </c>
      <c r="AP483" s="2"/>
      <c r="AS483" t="s">
        <v>111</v>
      </c>
      <c r="AT483" t="s">
        <v>2150</v>
      </c>
    </row>
    <row r="484" spans="1:47" x14ac:dyDescent="0.2">
      <c r="A484">
        <v>483</v>
      </c>
      <c r="B484" s="18" t="s">
        <v>1206</v>
      </c>
      <c r="C484" s="18" t="s">
        <v>89</v>
      </c>
      <c r="D484" s="2"/>
      <c r="F484" s="2">
        <v>45164</v>
      </c>
      <c r="G484" s="2" t="s">
        <v>174</v>
      </c>
      <c r="H484" s="19" t="s">
        <v>73</v>
      </c>
      <c r="I484" t="s">
        <v>73</v>
      </c>
      <c r="J484" s="2" t="s">
        <v>209</v>
      </c>
      <c r="K484" t="s">
        <v>1208</v>
      </c>
      <c r="L484" t="s">
        <v>2147</v>
      </c>
      <c r="N484" s="3">
        <v>3</v>
      </c>
      <c r="O484" t="s">
        <v>2152</v>
      </c>
      <c r="Q484" s="17" t="s">
        <v>56</v>
      </c>
      <c r="R484" t="s">
        <v>57</v>
      </c>
      <c r="S484" t="s">
        <v>56</v>
      </c>
      <c r="V484" t="s">
        <v>212</v>
      </c>
      <c r="W484" t="s">
        <v>2149</v>
      </c>
      <c r="X484" s="23" t="s">
        <v>75</v>
      </c>
      <c r="Y484" s="18" t="s">
        <v>179</v>
      </c>
      <c r="Z484" t="s">
        <v>76</v>
      </c>
      <c r="AA484" s="18" t="s">
        <v>179</v>
      </c>
      <c r="AB484" s="18" t="s">
        <v>179</v>
      </c>
      <c r="AC484" s="23" t="s">
        <v>97</v>
      </c>
      <c r="AD484" s="23" t="s">
        <v>733</v>
      </c>
      <c r="AE484" s="2">
        <v>45637</v>
      </c>
      <c r="AG484" s="2">
        <v>45637</v>
      </c>
      <c r="AP484" s="2"/>
      <c r="AS484" t="s">
        <v>111</v>
      </c>
      <c r="AT484" t="s">
        <v>2150</v>
      </c>
    </row>
    <row r="485" spans="1:47" x14ac:dyDescent="0.2">
      <c r="A485">
        <v>484</v>
      </c>
      <c r="B485" s="18" t="s">
        <v>1206</v>
      </c>
      <c r="C485" s="18" t="s">
        <v>89</v>
      </c>
      <c r="D485" s="2"/>
      <c r="F485" s="2" t="s">
        <v>353</v>
      </c>
      <c r="G485" s="2" t="s">
        <v>108</v>
      </c>
      <c r="H485" s="19" t="s">
        <v>73</v>
      </c>
      <c r="I485" t="s">
        <v>73</v>
      </c>
      <c r="J485" s="2" t="s">
        <v>1522</v>
      </c>
      <c r="K485" t="s">
        <v>1209</v>
      </c>
      <c r="L485" t="s">
        <v>2153</v>
      </c>
      <c r="N485" s="3">
        <v>2</v>
      </c>
      <c r="O485" t="s">
        <v>2272</v>
      </c>
      <c r="Q485" s="17" t="s">
        <v>56</v>
      </c>
      <c r="R485" t="s">
        <v>57</v>
      </c>
      <c r="S485" t="s">
        <v>56</v>
      </c>
      <c r="V485" t="s">
        <v>56</v>
      </c>
      <c r="W485" t="s">
        <v>56</v>
      </c>
      <c r="X485" s="23" t="s">
        <v>75</v>
      </c>
      <c r="Y485" s="18" t="s">
        <v>109</v>
      </c>
      <c r="Z485" t="s">
        <v>76</v>
      </c>
      <c r="AA485" s="18" t="s">
        <v>109</v>
      </c>
      <c r="AB485" s="18" t="s">
        <v>109</v>
      </c>
      <c r="AC485" s="23" t="s">
        <v>56</v>
      </c>
      <c r="AD485" s="23" t="s">
        <v>2154</v>
      </c>
      <c r="AE485" s="2">
        <v>45641</v>
      </c>
      <c r="AG485" s="2">
        <v>45641</v>
      </c>
      <c r="AP485" s="2"/>
      <c r="AS485" t="s">
        <v>111</v>
      </c>
      <c r="AT485" t="s">
        <v>2155</v>
      </c>
    </row>
    <row r="486" spans="1:47" x14ac:dyDescent="0.2">
      <c r="A486">
        <v>485</v>
      </c>
      <c r="B486" s="18" t="s">
        <v>1206</v>
      </c>
      <c r="C486" s="18" t="s">
        <v>89</v>
      </c>
      <c r="D486" s="2"/>
      <c r="F486" s="2" t="s">
        <v>1407</v>
      </c>
      <c r="G486" s="2" t="s">
        <v>108</v>
      </c>
      <c r="H486" s="19" t="s">
        <v>73</v>
      </c>
      <c r="I486" t="s">
        <v>73</v>
      </c>
      <c r="J486" s="2" t="s">
        <v>1522</v>
      </c>
      <c r="K486" t="s">
        <v>1209</v>
      </c>
      <c r="L486" t="s">
        <v>2153</v>
      </c>
      <c r="N486" s="3">
        <v>2</v>
      </c>
      <c r="O486" t="s">
        <v>2239</v>
      </c>
      <c r="Q486" s="17" t="s">
        <v>56</v>
      </c>
      <c r="R486" t="s">
        <v>57</v>
      </c>
      <c r="S486" t="s">
        <v>56</v>
      </c>
      <c r="V486" t="s">
        <v>56</v>
      </c>
      <c r="W486" t="s">
        <v>56</v>
      </c>
      <c r="X486" s="23" t="s">
        <v>75</v>
      </c>
      <c r="Y486" s="18" t="s">
        <v>109</v>
      </c>
      <c r="Z486" t="s">
        <v>76</v>
      </c>
      <c r="AA486" s="18" t="s">
        <v>109</v>
      </c>
      <c r="AB486" s="18" t="s">
        <v>109</v>
      </c>
      <c r="AC486" s="23" t="s">
        <v>56</v>
      </c>
      <c r="AD486" s="23" t="s">
        <v>2154</v>
      </c>
      <c r="AE486" s="2">
        <v>45641</v>
      </c>
      <c r="AG486" s="2">
        <v>45641</v>
      </c>
      <c r="AP486" s="2"/>
      <c r="AS486" t="s">
        <v>111</v>
      </c>
      <c r="AT486" t="s">
        <v>2155</v>
      </c>
    </row>
    <row r="487" spans="1:47" x14ac:dyDescent="0.2">
      <c r="A487">
        <v>486</v>
      </c>
      <c r="B487" s="18" t="s">
        <v>1206</v>
      </c>
      <c r="C487" s="18" t="s">
        <v>89</v>
      </c>
      <c r="D487" s="2"/>
      <c r="F487" s="2" t="s">
        <v>935</v>
      </c>
      <c r="G487" s="2" t="s">
        <v>174</v>
      </c>
      <c r="H487" s="19" t="s">
        <v>73</v>
      </c>
      <c r="I487" t="s">
        <v>73</v>
      </c>
      <c r="J487" s="2" t="s">
        <v>80</v>
      </c>
      <c r="K487" t="s">
        <v>1212</v>
      </c>
      <c r="L487" t="s">
        <v>2156</v>
      </c>
      <c r="N487" s="3">
        <v>1</v>
      </c>
      <c r="O487" t="s">
        <v>2157</v>
      </c>
      <c r="Q487" s="17">
        <v>43</v>
      </c>
      <c r="R487" t="s">
        <v>57</v>
      </c>
      <c r="S487" t="s">
        <v>56</v>
      </c>
      <c r="V487" t="s">
        <v>212</v>
      </c>
      <c r="W487" t="s">
        <v>56</v>
      </c>
      <c r="X487" s="23" t="s">
        <v>75</v>
      </c>
      <c r="Y487" s="18" t="s">
        <v>221</v>
      </c>
      <c r="Z487" t="s">
        <v>76</v>
      </c>
      <c r="AA487" s="18" t="s">
        <v>221</v>
      </c>
      <c r="AB487" s="18" t="s">
        <v>221</v>
      </c>
      <c r="AC487" s="23" t="s">
        <v>56</v>
      </c>
      <c r="AD487" s="23" t="s">
        <v>56</v>
      </c>
      <c r="AE487" s="2">
        <v>45643</v>
      </c>
      <c r="AF487" s="23"/>
      <c r="AG487" s="2">
        <v>45643</v>
      </c>
      <c r="AP487" s="2"/>
      <c r="AS487" t="s">
        <v>111</v>
      </c>
      <c r="AT487" t="s">
        <v>2158</v>
      </c>
    </row>
    <row r="488" spans="1:47" x14ac:dyDescent="0.2">
      <c r="A488">
        <v>487</v>
      </c>
      <c r="B488" s="18" t="s">
        <v>1206</v>
      </c>
      <c r="C488" s="18" t="s">
        <v>89</v>
      </c>
      <c r="D488" s="2"/>
      <c r="F488" s="2" t="s">
        <v>2159</v>
      </c>
      <c r="G488" s="2" t="s">
        <v>108</v>
      </c>
      <c r="H488" s="19" t="s">
        <v>73</v>
      </c>
      <c r="I488" t="s">
        <v>73</v>
      </c>
      <c r="J488" s="2" t="s">
        <v>485</v>
      </c>
      <c r="K488" t="s">
        <v>1210</v>
      </c>
      <c r="L488" t="s">
        <v>2160</v>
      </c>
      <c r="N488" s="3">
        <v>1</v>
      </c>
      <c r="O488" t="s">
        <v>2161</v>
      </c>
      <c r="Q488" s="17" t="s">
        <v>56</v>
      </c>
      <c r="R488" t="s">
        <v>57</v>
      </c>
      <c r="S488" t="s">
        <v>56</v>
      </c>
      <c r="V488" t="s">
        <v>56</v>
      </c>
      <c r="W488" t="s">
        <v>56</v>
      </c>
      <c r="X488" s="23" t="s">
        <v>75</v>
      </c>
      <c r="Y488" s="18" t="s">
        <v>109</v>
      </c>
      <c r="Z488" t="s">
        <v>76</v>
      </c>
      <c r="AA488" s="18" t="s">
        <v>1514</v>
      </c>
      <c r="AB488" s="18" t="s">
        <v>109</v>
      </c>
      <c r="AC488" s="23" t="s">
        <v>56</v>
      </c>
      <c r="AD488" s="23" t="s">
        <v>2154</v>
      </c>
      <c r="AE488" s="2">
        <v>45643</v>
      </c>
      <c r="AG488" s="2">
        <v>45643</v>
      </c>
      <c r="AP488" s="2"/>
      <c r="AS488" t="s">
        <v>111</v>
      </c>
      <c r="AT488" t="s">
        <v>2162</v>
      </c>
    </row>
    <row r="489" spans="1:47" x14ac:dyDescent="0.2">
      <c r="A489">
        <v>488</v>
      </c>
      <c r="B489" s="18" t="s">
        <v>1206</v>
      </c>
      <c r="C489" s="18" t="s">
        <v>89</v>
      </c>
      <c r="D489" s="2"/>
      <c r="F489" s="2">
        <v>45489</v>
      </c>
      <c r="G489" s="2" t="s">
        <v>1256</v>
      </c>
      <c r="H489" s="19" t="s">
        <v>73</v>
      </c>
      <c r="I489" t="s">
        <v>73</v>
      </c>
      <c r="J489" s="2" t="s">
        <v>2050</v>
      </c>
      <c r="K489" t="s">
        <v>1209</v>
      </c>
      <c r="L489" t="s">
        <v>2163</v>
      </c>
      <c r="N489" s="3">
        <v>1</v>
      </c>
      <c r="O489" t="s">
        <v>2164</v>
      </c>
      <c r="Q489" s="17" t="s">
        <v>56</v>
      </c>
      <c r="R489" t="s">
        <v>57</v>
      </c>
      <c r="S489" t="s">
        <v>56</v>
      </c>
      <c r="V489" t="s">
        <v>56</v>
      </c>
      <c r="W489" t="s">
        <v>2165</v>
      </c>
      <c r="X489" s="23" t="s">
        <v>75</v>
      </c>
      <c r="Y489" s="18" t="s">
        <v>1653</v>
      </c>
      <c r="Z489" t="s">
        <v>76</v>
      </c>
      <c r="AA489" s="18" t="s">
        <v>1653</v>
      </c>
      <c r="AB489" s="18" t="s">
        <v>1653</v>
      </c>
      <c r="AC489" s="23" t="s">
        <v>56</v>
      </c>
      <c r="AD489" s="23" t="s">
        <v>2166</v>
      </c>
      <c r="AE489" s="2">
        <v>45644</v>
      </c>
      <c r="AG489" s="2">
        <v>45644</v>
      </c>
      <c r="AP489" s="2"/>
      <c r="AS489" t="s">
        <v>111</v>
      </c>
      <c r="AT489" t="s">
        <v>2167</v>
      </c>
    </row>
    <row r="490" spans="1:47" x14ac:dyDescent="0.2">
      <c r="A490">
        <v>489</v>
      </c>
      <c r="B490" s="18" t="s">
        <v>1206</v>
      </c>
      <c r="C490" s="18" t="s">
        <v>89</v>
      </c>
      <c r="D490" s="2"/>
      <c r="F490" s="2">
        <v>45489</v>
      </c>
      <c r="G490" s="2" t="s">
        <v>1256</v>
      </c>
      <c r="H490" s="19" t="s">
        <v>73</v>
      </c>
      <c r="I490" t="s">
        <v>73</v>
      </c>
      <c r="J490" s="2" t="s">
        <v>2050</v>
      </c>
      <c r="K490" t="s">
        <v>1209</v>
      </c>
      <c r="L490" t="s">
        <v>2163</v>
      </c>
      <c r="N490" s="3">
        <v>1</v>
      </c>
      <c r="O490" t="s">
        <v>2168</v>
      </c>
      <c r="Q490" s="17" t="s">
        <v>56</v>
      </c>
      <c r="R490" t="s">
        <v>57</v>
      </c>
      <c r="S490" t="s">
        <v>56</v>
      </c>
      <c r="V490" t="s">
        <v>56</v>
      </c>
      <c r="W490" t="s">
        <v>2165</v>
      </c>
      <c r="X490" s="23" t="s">
        <v>75</v>
      </c>
      <c r="Y490" s="18" t="s">
        <v>1653</v>
      </c>
      <c r="Z490" t="s">
        <v>76</v>
      </c>
      <c r="AA490" s="18" t="s">
        <v>1653</v>
      </c>
      <c r="AB490" s="18" t="s">
        <v>1653</v>
      </c>
      <c r="AC490" s="23" t="s">
        <v>56</v>
      </c>
      <c r="AD490" s="23" t="s">
        <v>2166</v>
      </c>
      <c r="AE490" s="2">
        <v>45644</v>
      </c>
      <c r="AG490" s="2">
        <v>45644</v>
      </c>
      <c r="AP490" s="2"/>
      <c r="AS490" t="s">
        <v>111</v>
      </c>
      <c r="AT490" t="s">
        <v>2167</v>
      </c>
    </row>
    <row r="491" spans="1:47" x14ac:dyDescent="0.2">
      <c r="A491">
        <v>490</v>
      </c>
      <c r="B491" s="18" t="s">
        <v>1206</v>
      </c>
      <c r="C491" s="18" t="s">
        <v>89</v>
      </c>
      <c r="D491" s="2"/>
      <c r="F491" s="2">
        <v>45489</v>
      </c>
      <c r="G491" s="2" t="s">
        <v>1256</v>
      </c>
      <c r="H491" s="19" t="s">
        <v>73</v>
      </c>
      <c r="I491" t="s">
        <v>73</v>
      </c>
      <c r="J491" s="2" t="s">
        <v>2050</v>
      </c>
      <c r="K491" t="s">
        <v>1209</v>
      </c>
      <c r="L491" t="s">
        <v>2163</v>
      </c>
      <c r="N491" s="3">
        <v>1</v>
      </c>
      <c r="O491" t="s">
        <v>2169</v>
      </c>
      <c r="Q491" s="17" t="s">
        <v>56</v>
      </c>
      <c r="R491" t="s">
        <v>57</v>
      </c>
      <c r="S491" t="s">
        <v>56</v>
      </c>
      <c r="V491" t="s">
        <v>56</v>
      </c>
      <c r="W491" t="s">
        <v>2165</v>
      </c>
      <c r="X491" s="23" t="s">
        <v>75</v>
      </c>
      <c r="Y491" s="18" t="s">
        <v>1653</v>
      </c>
      <c r="Z491" t="s">
        <v>76</v>
      </c>
      <c r="AA491" s="18" t="s">
        <v>1653</v>
      </c>
      <c r="AB491" s="18" t="s">
        <v>1653</v>
      </c>
      <c r="AC491" s="23" t="s">
        <v>56</v>
      </c>
      <c r="AD491" s="23" t="s">
        <v>2166</v>
      </c>
      <c r="AE491" s="2">
        <v>45644</v>
      </c>
      <c r="AG491" s="2">
        <v>45644</v>
      </c>
      <c r="AP491" s="2"/>
      <c r="AS491" t="s">
        <v>111</v>
      </c>
      <c r="AT491" t="s">
        <v>2167</v>
      </c>
    </row>
    <row r="492" spans="1:47" x14ac:dyDescent="0.2">
      <c r="A492">
        <v>491</v>
      </c>
      <c r="B492" s="18" t="s">
        <v>1206</v>
      </c>
      <c r="C492" s="18" t="s">
        <v>89</v>
      </c>
      <c r="D492" s="2"/>
      <c r="F492" s="2">
        <v>45489</v>
      </c>
      <c r="G492" s="2" t="s">
        <v>1256</v>
      </c>
      <c r="H492" s="19" t="s">
        <v>73</v>
      </c>
      <c r="I492" t="s">
        <v>73</v>
      </c>
      <c r="J492" s="2" t="s">
        <v>2050</v>
      </c>
      <c r="K492" t="s">
        <v>1209</v>
      </c>
      <c r="L492" t="s">
        <v>2163</v>
      </c>
      <c r="N492" s="3">
        <v>1</v>
      </c>
      <c r="O492" t="s">
        <v>2170</v>
      </c>
      <c r="Q492" s="17" t="s">
        <v>56</v>
      </c>
      <c r="R492" t="s">
        <v>57</v>
      </c>
      <c r="S492" t="s">
        <v>56</v>
      </c>
      <c r="V492" t="s">
        <v>56</v>
      </c>
      <c r="W492" t="s">
        <v>2165</v>
      </c>
      <c r="X492" s="23" t="s">
        <v>75</v>
      </c>
      <c r="Y492" s="18" t="s">
        <v>1653</v>
      </c>
      <c r="Z492" t="s">
        <v>76</v>
      </c>
      <c r="AA492" s="18" t="s">
        <v>1653</v>
      </c>
      <c r="AB492" s="18" t="s">
        <v>1653</v>
      </c>
      <c r="AC492" s="23" t="s">
        <v>56</v>
      </c>
      <c r="AD492" s="23" t="s">
        <v>2166</v>
      </c>
      <c r="AE492" s="2">
        <v>45644</v>
      </c>
      <c r="AG492" s="2">
        <v>45644</v>
      </c>
      <c r="AP492" s="2"/>
      <c r="AS492" t="s">
        <v>111</v>
      </c>
      <c r="AT492" t="s">
        <v>2167</v>
      </c>
    </row>
    <row r="493" spans="1:47" x14ac:dyDescent="0.2">
      <c r="A493">
        <v>492</v>
      </c>
      <c r="B493" s="18" t="s">
        <v>1206</v>
      </c>
      <c r="C493" s="18" t="s">
        <v>89</v>
      </c>
      <c r="D493" s="2"/>
      <c r="F493" s="2">
        <v>45489</v>
      </c>
      <c r="G493" s="2" t="s">
        <v>1256</v>
      </c>
      <c r="H493" s="19" t="s">
        <v>73</v>
      </c>
      <c r="I493" t="s">
        <v>73</v>
      </c>
      <c r="J493" s="2" t="s">
        <v>2050</v>
      </c>
      <c r="K493" t="s">
        <v>1209</v>
      </c>
      <c r="L493" t="s">
        <v>2163</v>
      </c>
      <c r="N493" s="3">
        <v>1</v>
      </c>
      <c r="O493" t="s">
        <v>2171</v>
      </c>
      <c r="Q493" s="17" t="s">
        <v>56</v>
      </c>
      <c r="R493" t="s">
        <v>57</v>
      </c>
      <c r="S493" t="s">
        <v>56</v>
      </c>
      <c r="V493" t="s">
        <v>56</v>
      </c>
      <c r="W493" t="s">
        <v>2165</v>
      </c>
      <c r="X493" s="23" t="s">
        <v>75</v>
      </c>
      <c r="Y493" s="18" t="s">
        <v>1653</v>
      </c>
      <c r="Z493" t="s">
        <v>76</v>
      </c>
      <c r="AA493" s="18" t="s">
        <v>1653</v>
      </c>
      <c r="AB493" s="18" t="s">
        <v>1653</v>
      </c>
      <c r="AC493" s="23" t="s">
        <v>56</v>
      </c>
      <c r="AD493" s="23" t="s">
        <v>2166</v>
      </c>
      <c r="AE493" s="2">
        <v>45644</v>
      </c>
      <c r="AG493" s="2">
        <v>45644</v>
      </c>
      <c r="AP493" s="2"/>
      <c r="AS493" t="s">
        <v>111</v>
      </c>
      <c r="AT493" t="s">
        <v>2167</v>
      </c>
    </row>
    <row r="494" spans="1:47" x14ac:dyDescent="0.2">
      <c r="A494">
        <v>493</v>
      </c>
      <c r="B494" s="18" t="s">
        <v>1206</v>
      </c>
      <c r="C494" s="18" t="s">
        <v>89</v>
      </c>
      <c r="D494" s="2"/>
      <c r="F494" s="2" t="s">
        <v>56</v>
      </c>
      <c r="G494" s="2" t="s">
        <v>51</v>
      </c>
      <c r="H494" s="19" t="s">
        <v>73</v>
      </c>
      <c r="I494" t="s">
        <v>73</v>
      </c>
      <c r="J494" s="2" t="s">
        <v>56</v>
      </c>
      <c r="K494" t="s">
        <v>23</v>
      </c>
      <c r="L494" t="s">
        <v>2172</v>
      </c>
      <c r="N494" s="3">
        <v>1</v>
      </c>
      <c r="O494" t="s">
        <v>2173</v>
      </c>
      <c r="Q494" s="17" t="s">
        <v>56</v>
      </c>
      <c r="R494" t="s">
        <v>57</v>
      </c>
      <c r="S494" t="s">
        <v>56</v>
      </c>
      <c r="V494" t="s">
        <v>56</v>
      </c>
      <c r="W494" t="s">
        <v>56</v>
      </c>
      <c r="X494" s="23" t="s">
        <v>75</v>
      </c>
      <c r="Y494" s="18" t="s">
        <v>361</v>
      </c>
      <c r="Z494" t="s">
        <v>76</v>
      </c>
      <c r="AA494" s="18" t="s">
        <v>361</v>
      </c>
      <c r="AB494" s="18" t="s">
        <v>361</v>
      </c>
      <c r="AC494" s="23" t="s">
        <v>56</v>
      </c>
      <c r="AD494" s="23" t="s">
        <v>2174</v>
      </c>
      <c r="AE494" s="2">
        <v>45648</v>
      </c>
      <c r="AG494" s="2">
        <v>45648</v>
      </c>
      <c r="AP494" s="2"/>
      <c r="AS494" t="s">
        <v>111</v>
      </c>
      <c r="AT494" t="s">
        <v>2175</v>
      </c>
    </row>
    <row r="495" spans="1:47" x14ac:dyDescent="0.2">
      <c r="A495">
        <v>494</v>
      </c>
      <c r="B495" s="18" t="s">
        <v>2176</v>
      </c>
      <c r="C495" s="18" t="s">
        <v>871</v>
      </c>
      <c r="D495" s="22">
        <v>45648</v>
      </c>
      <c r="E495" t="s">
        <v>2177</v>
      </c>
      <c r="F495"/>
      <c r="G495" s="2" t="s">
        <v>129</v>
      </c>
      <c r="H495" s="21" t="s">
        <v>73</v>
      </c>
      <c r="I495" t="s">
        <v>73</v>
      </c>
      <c r="J495" s="2" t="s">
        <v>56</v>
      </c>
      <c r="K495" t="s">
        <v>23</v>
      </c>
      <c r="L495" s="2" t="s">
        <v>56</v>
      </c>
      <c r="O495" t="s">
        <v>56</v>
      </c>
      <c r="Q495" s="2" t="s">
        <v>56</v>
      </c>
      <c r="R495" t="s">
        <v>187</v>
      </c>
      <c r="S495" s="2" t="s">
        <v>56</v>
      </c>
      <c r="V495" s="2" t="s">
        <v>56</v>
      </c>
      <c r="W495" s="2" t="s">
        <v>56</v>
      </c>
      <c r="X495" s="2" t="s">
        <v>56</v>
      </c>
      <c r="Y495" s="2" t="s">
        <v>56</v>
      </c>
      <c r="Z495" s="2" t="s">
        <v>56</v>
      </c>
      <c r="AA495" s="2" t="s">
        <v>56</v>
      </c>
      <c r="AB495" s="2" t="s">
        <v>56</v>
      </c>
      <c r="AC495" s="2" t="s">
        <v>56</v>
      </c>
      <c r="AD495" s="2" t="s">
        <v>56</v>
      </c>
      <c r="AE495"/>
      <c r="AF495"/>
      <c r="AG495" s="2">
        <v>45648</v>
      </c>
      <c r="AS495" t="s">
        <v>111</v>
      </c>
      <c r="AT495" s="25" t="s">
        <v>2178</v>
      </c>
    </row>
    <row r="496" spans="1:47" x14ac:dyDescent="0.2">
      <c r="A496">
        <v>495</v>
      </c>
      <c r="B496" s="18" t="s">
        <v>2176</v>
      </c>
      <c r="C496" s="18" t="s">
        <v>871</v>
      </c>
      <c r="D496" s="22">
        <v>45648</v>
      </c>
      <c r="E496" t="s">
        <v>2177</v>
      </c>
      <c r="F496"/>
      <c r="G496" s="2" t="s">
        <v>129</v>
      </c>
      <c r="H496" s="21" t="s">
        <v>73</v>
      </c>
      <c r="I496" t="s">
        <v>73</v>
      </c>
      <c r="J496" s="2" t="s">
        <v>56</v>
      </c>
      <c r="K496" t="s">
        <v>23</v>
      </c>
      <c r="L496" s="2" t="s">
        <v>56</v>
      </c>
      <c r="O496" t="s">
        <v>56</v>
      </c>
      <c r="Q496" s="2" t="s">
        <v>56</v>
      </c>
      <c r="R496" t="s">
        <v>187</v>
      </c>
      <c r="S496" s="2" t="s">
        <v>56</v>
      </c>
      <c r="V496" s="2" t="s">
        <v>56</v>
      </c>
      <c r="W496" s="2" t="s">
        <v>56</v>
      </c>
      <c r="X496" s="2" t="s">
        <v>56</v>
      </c>
      <c r="Y496" s="2" t="s">
        <v>56</v>
      </c>
      <c r="Z496" s="2" t="s">
        <v>56</v>
      </c>
      <c r="AA496" s="2" t="s">
        <v>56</v>
      </c>
      <c r="AB496" s="2" t="s">
        <v>56</v>
      </c>
      <c r="AC496" s="2" t="s">
        <v>56</v>
      </c>
      <c r="AD496" s="2" t="s">
        <v>56</v>
      </c>
      <c r="AE496"/>
      <c r="AF496"/>
      <c r="AG496" s="2">
        <v>45648</v>
      </c>
      <c r="AS496" t="s">
        <v>111</v>
      </c>
      <c r="AT496" s="25" t="s">
        <v>2178</v>
      </c>
    </row>
    <row r="497" spans="1:48" x14ac:dyDescent="0.2">
      <c r="A497">
        <v>496</v>
      </c>
      <c r="B497" s="18" t="s">
        <v>2176</v>
      </c>
      <c r="C497" s="18" t="s">
        <v>871</v>
      </c>
      <c r="D497" s="22">
        <v>45648</v>
      </c>
      <c r="E497" t="s">
        <v>2177</v>
      </c>
      <c r="F497"/>
      <c r="G497" s="2" t="s">
        <v>129</v>
      </c>
      <c r="H497" s="21" t="s">
        <v>73</v>
      </c>
      <c r="I497" t="s">
        <v>73</v>
      </c>
      <c r="J497" s="2" t="s">
        <v>56</v>
      </c>
      <c r="K497" t="s">
        <v>23</v>
      </c>
      <c r="L497" s="2" t="s">
        <v>56</v>
      </c>
      <c r="O497" t="s">
        <v>56</v>
      </c>
      <c r="Q497" s="2" t="s">
        <v>56</v>
      </c>
      <c r="R497" t="s">
        <v>57</v>
      </c>
      <c r="S497" s="2" t="s">
        <v>56</v>
      </c>
      <c r="V497" s="2" t="s">
        <v>56</v>
      </c>
      <c r="W497" s="2" t="s">
        <v>56</v>
      </c>
      <c r="X497" s="2" t="s">
        <v>56</v>
      </c>
      <c r="Y497" s="2" t="s">
        <v>56</v>
      </c>
      <c r="Z497" s="2" t="s">
        <v>56</v>
      </c>
      <c r="AA497" s="2" t="s">
        <v>56</v>
      </c>
      <c r="AB497" s="2" t="s">
        <v>56</v>
      </c>
      <c r="AC497" s="2" t="s">
        <v>56</v>
      </c>
      <c r="AD497" s="2" t="s">
        <v>56</v>
      </c>
      <c r="AE497"/>
      <c r="AF497"/>
      <c r="AG497" s="2">
        <v>45648</v>
      </c>
      <c r="AS497" t="s">
        <v>111</v>
      </c>
      <c r="AT497" s="25" t="s">
        <v>2178</v>
      </c>
    </row>
    <row r="498" spans="1:48" x14ac:dyDescent="0.2">
      <c r="A498">
        <v>497</v>
      </c>
      <c r="B498" s="18" t="s">
        <v>2176</v>
      </c>
      <c r="C498" s="18" t="s">
        <v>871</v>
      </c>
      <c r="D498" s="22">
        <v>45648</v>
      </c>
      <c r="E498" t="s">
        <v>2177</v>
      </c>
      <c r="F498"/>
      <c r="G498" s="2" t="s">
        <v>129</v>
      </c>
      <c r="H498" s="21" t="s">
        <v>73</v>
      </c>
      <c r="I498" t="s">
        <v>73</v>
      </c>
      <c r="J498" s="2" t="s">
        <v>56</v>
      </c>
      <c r="K498" t="s">
        <v>23</v>
      </c>
      <c r="L498" s="2" t="s">
        <v>56</v>
      </c>
      <c r="O498" t="s">
        <v>56</v>
      </c>
      <c r="Q498" s="2" t="s">
        <v>56</v>
      </c>
      <c r="R498" t="s">
        <v>57</v>
      </c>
      <c r="S498" s="2" t="s">
        <v>56</v>
      </c>
      <c r="V498" s="2" t="s">
        <v>56</v>
      </c>
      <c r="W498" s="2" t="s">
        <v>56</v>
      </c>
      <c r="X498" s="2" t="s">
        <v>56</v>
      </c>
      <c r="Y498" s="2" t="s">
        <v>56</v>
      </c>
      <c r="Z498" s="2" t="s">
        <v>56</v>
      </c>
      <c r="AA498" s="2" t="s">
        <v>56</v>
      </c>
      <c r="AB498" s="2" t="s">
        <v>56</v>
      </c>
      <c r="AC498" s="2" t="s">
        <v>56</v>
      </c>
      <c r="AD498" s="2" t="s">
        <v>56</v>
      </c>
      <c r="AE498"/>
      <c r="AF498"/>
      <c r="AG498" s="2">
        <v>45648</v>
      </c>
      <c r="AS498" t="s">
        <v>111</v>
      </c>
      <c r="AT498" s="25" t="s">
        <v>2178</v>
      </c>
    </row>
    <row r="499" spans="1:48" x14ac:dyDescent="0.2">
      <c r="A499">
        <v>498</v>
      </c>
      <c r="B499" s="18" t="s">
        <v>2176</v>
      </c>
      <c r="C499" s="18" t="s">
        <v>871</v>
      </c>
      <c r="D499" s="22">
        <v>45648</v>
      </c>
      <c r="E499" t="s">
        <v>2177</v>
      </c>
      <c r="F499"/>
      <c r="G499" s="2" t="s">
        <v>129</v>
      </c>
      <c r="H499" s="21" t="s">
        <v>73</v>
      </c>
      <c r="I499" t="s">
        <v>73</v>
      </c>
      <c r="J499" s="2" t="s">
        <v>56</v>
      </c>
      <c r="K499" t="s">
        <v>23</v>
      </c>
      <c r="L499" s="2" t="s">
        <v>56</v>
      </c>
      <c r="O499" t="s">
        <v>56</v>
      </c>
      <c r="Q499" s="2" t="s">
        <v>56</v>
      </c>
      <c r="R499" t="s">
        <v>57</v>
      </c>
      <c r="S499" s="2" t="s">
        <v>56</v>
      </c>
      <c r="V499" s="2" t="s">
        <v>56</v>
      </c>
      <c r="W499" s="2" t="s">
        <v>56</v>
      </c>
      <c r="X499" s="2" t="s">
        <v>56</v>
      </c>
      <c r="Y499" s="2" t="s">
        <v>56</v>
      </c>
      <c r="Z499" s="2" t="s">
        <v>56</v>
      </c>
      <c r="AA499" s="2" t="s">
        <v>56</v>
      </c>
      <c r="AB499" s="2" t="s">
        <v>56</v>
      </c>
      <c r="AC499" s="2" t="s">
        <v>56</v>
      </c>
      <c r="AD499" s="2" t="s">
        <v>56</v>
      </c>
      <c r="AE499"/>
      <c r="AF499"/>
      <c r="AG499" s="2">
        <v>45648</v>
      </c>
      <c r="AS499" t="s">
        <v>111</v>
      </c>
      <c r="AT499" s="25" t="s">
        <v>2178</v>
      </c>
    </row>
    <row r="500" spans="1:48" x14ac:dyDescent="0.2">
      <c r="A500">
        <v>499</v>
      </c>
      <c r="B500" s="18" t="s">
        <v>2176</v>
      </c>
      <c r="C500" s="18" t="s">
        <v>871</v>
      </c>
      <c r="D500" s="22">
        <v>45648</v>
      </c>
      <c r="E500" t="s">
        <v>2177</v>
      </c>
      <c r="F500"/>
      <c r="G500" s="2" t="s">
        <v>129</v>
      </c>
      <c r="H500" s="21" t="s">
        <v>73</v>
      </c>
      <c r="I500" t="s">
        <v>73</v>
      </c>
      <c r="J500" s="2" t="s">
        <v>56</v>
      </c>
      <c r="K500" t="s">
        <v>23</v>
      </c>
      <c r="L500" s="2" t="s">
        <v>56</v>
      </c>
      <c r="O500" t="s">
        <v>56</v>
      </c>
      <c r="Q500" s="2" t="s">
        <v>56</v>
      </c>
      <c r="R500" t="s">
        <v>57</v>
      </c>
      <c r="S500" s="2" t="s">
        <v>56</v>
      </c>
      <c r="V500" s="2" t="s">
        <v>56</v>
      </c>
      <c r="W500" s="2" t="s">
        <v>56</v>
      </c>
      <c r="X500" s="2" t="s">
        <v>56</v>
      </c>
      <c r="Y500" s="2" t="s">
        <v>56</v>
      </c>
      <c r="Z500" s="2" t="s">
        <v>56</v>
      </c>
      <c r="AA500" s="2" t="s">
        <v>56</v>
      </c>
      <c r="AB500" s="2" t="s">
        <v>56</v>
      </c>
      <c r="AC500" s="2" t="s">
        <v>56</v>
      </c>
      <c r="AD500" s="2" t="s">
        <v>56</v>
      </c>
      <c r="AE500"/>
      <c r="AF500"/>
      <c r="AG500" s="2">
        <v>45648</v>
      </c>
      <c r="AS500" t="s">
        <v>111</v>
      </c>
      <c r="AT500" s="25" t="s">
        <v>2178</v>
      </c>
    </row>
    <row r="501" spans="1:48" x14ac:dyDescent="0.2">
      <c r="A501">
        <v>500</v>
      </c>
      <c r="B501" s="18" t="s">
        <v>2176</v>
      </c>
      <c r="C501" s="18" t="s">
        <v>871</v>
      </c>
      <c r="D501" s="22">
        <v>45648</v>
      </c>
      <c r="E501" t="s">
        <v>2177</v>
      </c>
      <c r="F501"/>
      <c r="G501" s="2" t="s">
        <v>129</v>
      </c>
      <c r="H501" s="21" t="s">
        <v>73</v>
      </c>
      <c r="I501" t="s">
        <v>73</v>
      </c>
      <c r="J501" s="2" t="s">
        <v>56</v>
      </c>
      <c r="K501" t="s">
        <v>23</v>
      </c>
      <c r="L501" s="2" t="s">
        <v>56</v>
      </c>
      <c r="O501" t="s">
        <v>56</v>
      </c>
      <c r="Q501" s="2" t="s">
        <v>56</v>
      </c>
      <c r="R501" t="s">
        <v>57</v>
      </c>
      <c r="S501" s="2" t="s">
        <v>56</v>
      </c>
      <c r="V501" s="2" t="s">
        <v>56</v>
      </c>
      <c r="W501" s="2" t="s">
        <v>56</v>
      </c>
      <c r="X501" s="2" t="s">
        <v>56</v>
      </c>
      <c r="Y501" s="2" t="s">
        <v>56</v>
      </c>
      <c r="Z501" s="2" t="s">
        <v>56</v>
      </c>
      <c r="AA501" s="2" t="s">
        <v>56</v>
      </c>
      <c r="AB501" s="2" t="s">
        <v>56</v>
      </c>
      <c r="AC501" s="2" t="s">
        <v>56</v>
      </c>
      <c r="AD501" s="2" t="s">
        <v>56</v>
      </c>
      <c r="AE501"/>
      <c r="AF501"/>
      <c r="AG501" s="2">
        <v>45648</v>
      </c>
      <c r="AS501" t="s">
        <v>111</v>
      </c>
      <c r="AT501" s="25" t="s">
        <v>2178</v>
      </c>
    </row>
    <row r="502" spans="1:48" x14ac:dyDescent="0.2">
      <c r="A502">
        <v>501</v>
      </c>
      <c r="B502" s="18" t="s">
        <v>2176</v>
      </c>
      <c r="C502" s="18" t="s">
        <v>871</v>
      </c>
      <c r="D502" s="22">
        <v>45648</v>
      </c>
      <c r="E502" t="s">
        <v>2177</v>
      </c>
      <c r="F502"/>
      <c r="G502" s="2" t="s">
        <v>129</v>
      </c>
      <c r="H502" s="21" t="s">
        <v>73</v>
      </c>
      <c r="I502" t="s">
        <v>73</v>
      </c>
      <c r="J502" s="2" t="s">
        <v>56</v>
      </c>
      <c r="K502" t="s">
        <v>23</v>
      </c>
      <c r="L502" s="2" t="s">
        <v>56</v>
      </c>
      <c r="O502" t="s">
        <v>56</v>
      </c>
      <c r="Q502" s="2" t="s">
        <v>56</v>
      </c>
      <c r="R502" t="s">
        <v>57</v>
      </c>
      <c r="S502" s="2" t="s">
        <v>56</v>
      </c>
      <c r="V502" s="2" t="s">
        <v>56</v>
      </c>
      <c r="W502" s="2" t="s">
        <v>56</v>
      </c>
      <c r="X502" s="2" t="s">
        <v>56</v>
      </c>
      <c r="Y502" s="2" t="s">
        <v>56</v>
      </c>
      <c r="Z502" s="2" t="s">
        <v>56</v>
      </c>
      <c r="AA502" s="2" t="s">
        <v>56</v>
      </c>
      <c r="AB502" s="2" t="s">
        <v>56</v>
      </c>
      <c r="AC502" s="2" t="s">
        <v>56</v>
      </c>
      <c r="AD502" s="2" t="s">
        <v>56</v>
      </c>
      <c r="AE502"/>
      <c r="AF502"/>
      <c r="AG502" s="2">
        <v>45648</v>
      </c>
      <c r="AS502" t="s">
        <v>111</v>
      </c>
      <c r="AT502" s="25" t="s">
        <v>2178</v>
      </c>
    </row>
    <row r="503" spans="1:48" x14ac:dyDescent="0.2">
      <c r="A503">
        <v>502</v>
      </c>
      <c r="B503" s="18" t="s">
        <v>1206</v>
      </c>
      <c r="C503" s="18" t="s">
        <v>89</v>
      </c>
      <c r="D503" s="2"/>
      <c r="F503" s="2" t="s">
        <v>56</v>
      </c>
      <c r="G503" s="2" t="s">
        <v>51</v>
      </c>
      <c r="H503" s="19" t="s">
        <v>73</v>
      </c>
      <c r="I503" t="s">
        <v>73</v>
      </c>
      <c r="J503" s="2" t="s">
        <v>56</v>
      </c>
      <c r="K503" t="s">
        <v>23</v>
      </c>
      <c r="L503" t="s">
        <v>2172</v>
      </c>
      <c r="N503" s="3">
        <v>1</v>
      </c>
      <c r="O503" t="s">
        <v>2179</v>
      </c>
      <c r="Q503" s="17" t="s">
        <v>56</v>
      </c>
      <c r="R503" t="s">
        <v>57</v>
      </c>
      <c r="S503" t="s">
        <v>56</v>
      </c>
      <c r="V503" t="s">
        <v>56</v>
      </c>
      <c r="W503" t="s">
        <v>56</v>
      </c>
      <c r="X503" s="23" t="s">
        <v>75</v>
      </c>
      <c r="Y503" s="18" t="s">
        <v>361</v>
      </c>
      <c r="Z503" t="s">
        <v>76</v>
      </c>
      <c r="AA503" s="18" t="s">
        <v>361</v>
      </c>
      <c r="AB503" s="18" t="s">
        <v>361</v>
      </c>
      <c r="AC503" s="23" t="s">
        <v>56</v>
      </c>
      <c r="AD503" s="23" t="s">
        <v>2174</v>
      </c>
      <c r="AE503" s="2">
        <v>45648</v>
      </c>
      <c r="AG503" s="2">
        <v>45648</v>
      </c>
      <c r="AP503" s="2"/>
      <c r="AS503" t="s">
        <v>111</v>
      </c>
      <c r="AT503" t="s">
        <v>2175</v>
      </c>
    </row>
    <row r="504" spans="1:48" x14ac:dyDescent="0.2">
      <c r="A504">
        <v>503</v>
      </c>
      <c r="B504" s="18" t="s">
        <v>1206</v>
      </c>
      <c r="C504" s="18" t="s">
        <v>89</v>
      </c>
      <c r="D504" s="2"/>
      <c r="F504" s="2" t="s">
        <v>56</v>
      </c>
      <c r="G504" s="2" t="s">
        <v>108</v>
      </c>
      <c r="H504" s="19" t="s">
        <v>73</v>
      </c>
      <c r="I504" t="s">
        <v>73</v>
      </c>
      <c r="J504" s="2" t="s">
        <v>287</v>
      </c>
      <c r="K504" t="s">
        <v>1209</v>
      </c>
      <c r="L504" s="2" t="s">
        <v>2058</v>
      </c>
      <c r="N504" s="3">
        <v>2</v>
      </c>
      <c r="O504" s="2" t="s">
        <v>2263</v>
      </c>
      <c r="Q504" s="17" t="s">
        <v>56</v>
      </c>
      <c r="R504" t="s">
        <v>57</v>
      </c>
      <c r="S504" t="s">
        <v>56</v>
      </c>
      <c r="V504" t="s">
        <v>56</v>
      </c>
      <c r="W504" t="s">
        <v>56</v>
      </c>
      <c r="X504" s="23" t="s">
        <v>75</v>
      </c>
      <c r="Y504" s="18" t="s">
        <v>109</v>
      </c>
      <c r="Z504" t="s">
        <v>76</v>
      </c>
      <c r="AA504" s="18" t="s">
        <v>109</v>
      </c>
      <c r="AB504" s="18" t="s">
        <v>109</v>
      </c>
      <c r="AC504" s="23" t="s">
        <v>56</v>
      </c>
      <c r="AD504" s="23" t="s">
        <v>2036</v>
      </c>
      <c r="AE504" s="2">
        <v>45649</v>
      </c>
      <c r="AG504" s="2">
        <v>45649</v>
      </c>
      <c r="AP504" s="2"/>
      <c r="AS504" t="s">
        <v>111</v>
      </c>
      <c r="AT504" t="s">
        <v>2180</v>
      </c>
    </row>
    <row r="505" spans="1:48" x14ac:dyDescent="0.2">
      <c r="A505">
        <v>504</v>
      </c>
      <c r="B505" s="18" t="s">
        <v>1206</v>
      </c>
      <c r="C505" s="18" t="s">
        <v>89</v>
      </c>
      <c r="D505" s="2"/>
      <c r="F505" s="2" t="s">
        <v>56</v>
      </c>
      <c r="G505" s="2" t="s">
        <v>108</v>
      </c>
      <c r="H505" s="19" t="s">
        <v>73</v>
      </c>
      <c r="I505" t="s">
        <v>73</v>
      </c>
      <c r="J505" s="2" t="s">
        <v>287</v>
      </c>
      <c r="K505" t="s">
        <v>1209</v>
      </c>
      <c r="L505" s="2" t="s">
        <v>2058</v>
      </c>
      <c r="N505" s="3">
        <v>2</v>
      </c>
      <c r="O505" s="2" t="s">
        <v>2181</v>
      </c>
      <c r="Q505" s="17" t="s">
        <v>56</v>
      </c>
      <c r="R505" t="s">
        <v>57</v>
      </c>
      <c r="S505" t="s">
        <v>56</v>
      </c>
      <c r="V505" t="s">
        <v>56</v>
      </c>
      <c r="W505" t="s">
        <v>56</v>
      </c>
      <c r="X505" s="23" t="s">
        <v>75</v>
      </c>
      <c r="Y505" s="18" t="s">
        <v>109</v>
      </c>
      <c r="Z505" t="s">
        <v>76</v>
      </c>
      <c r="AA505" s="18" t="s">
        <v>109</v>
      </c>
      <c r="AB505" s="18" t="s">
        <v>109</v>
      </c>
      <c r="AC505" s="23" t="s">
        <v>56</v>
      </c>
      <c r="AD505" s="23" t="s">
        <v>2036</v>
      </c>
      <c r="AE505" s="2">
        <v>45649</v>
      </c>
      <c r="AG505" s="2">
        <v>45649</v>
      </c>
      <c r="AP505" s="2"/>
      <c r="AS505" t="s">
        <v>111</v>
      </c>
      <c r="AT505" t="s">
        <v>2180</v>
      </c>
    </row>
    <row r="506" spans="1:48" x14ac:dyDescent="0.2">
      <c r="A506">
        <v>505</v>
      </c>
      <c r="B506" s="18" t="s">
        <v>1206</v>
      </c>
      <c r="C506" s="18" t="s">
        <v>89</v>
      </c>
      <c r="D506" s="2"/>
      <c r="F506" s="2" t="s">
        <v>2108</v>
      </c>
      <c r="G506" s="2" t="s">
        <v>174</v>
      </c>
      <c r="H506" s="19" t="s">
        <v>73</v>
      </c>
      <c r="I506" t="s">
        <v>73</v>
      </c>
      <c r="J506" s="2" t="s">
        <v>80</v>
      </c>
      <c r="K506" t="s">
        <v>1212</v>
      </c>
      <c r="L506" t="s">
        <v>2182</v>
      </c>
      <c r="N506" s="3">
        <v>3</v>
      </c>
      <c r="O506" t="s">
        <v>2183</v>
      </c>
      <c r="Q506" s="17">
        <v>26</v>
      </c>
      <c r="R506" t="s">
        <v>57</v>
      </c>
      <c r="S506" t="s">
        <v>56</v>
      </c>
      <c r="V506" t="s">
        <v>74</v>
      </c>
      <c r="W506" t="s">
        <v>56</v>
      </c>
      <c r="X506" s="23" t="s">
        <v>75</v>
      </c>
      <c r="Y506" s="18" t="s">
        <v>179</v>
      </c>
      <c r="Z506" t="s">
        <v>76</v>
      </c>
      <c r="AA506" s="18" t="s">
        <v>179</v>
      </c>
      <c r="AB506" s="18" t="s">
        <v>179</v>
      </c>
      <c r="AC506" s="23" t="s">
        <v>1732</v>
      </c>
      <c r="AD506" s="23" t="s">
        <v>56</v>
      </c>
      <c r="AE506" s="2">
        <v>45650</v>
      </c>
      <c r="AG506" s="2">
        <v>45650</v>
      </c>
      <c r="AP506" s="2"/>
      <c r="AS506" t="s">
        <v>111</v>
      </c>
      <c r="AT506" t="s">
        <v>2184</v>
      </c>
    </row>
    <row r="507" spans="1:48" x14ac:dyDescent="0.2">
      <c r="A507">
        <v>506</v>
      </c>
      <c r="B507" s="18" t="s">
        <v>1206</v>
      </c>
      <c r="C507" s="18" t="s">
        <v>89</v>
      </c>
      <c r="D507" s="2"/>
      <c r="F507" s="2" t="s">
        <v>2108</v>
      </c>
      <c r="G507" s="2" t="s">
        <v>174</v>
      </c>
      <c r="H507" s="19" t="s">
        <v>73</v>
      </c>
      <c r="I507" t="s">
        <v>73</v>
      </c>
      <c r="J507" s="2" t="s">
        <v>80</v>
      </c>
      <c r="K507" t="s">
        <v>1212</v>
      </c>
      <c r="L507" t="s">
        <v>2182</v>
      </c>
      <c r="N507" s="3">
        <v>3</v>
      </c>
      <c r="O507" t="s">
        <v>2185</v>
      </c>
      <c r="Q507" s="17">
        <v>26</v>
      </c>
      <c r="R507" t="s">
        <v>57</v>
      </c>
      <c r="S507" t="s">
        <v>56</v>
      </c>
      <c r="V507" t="s">
        <v>74</v>
      </c>
      <c r="W507" t="s">
        <v>56</v>
      </c>
      <c r="X507" s="23" t="s">
        <v>75</v>
      </c>
      <c r="Y507" s="18" t="s">
        <v>179</v>
      </c>
      <c r="Z507" t="s">
        <v>76</v>
      </c>
      <c r="AA507" s="18" t="s">
        <v>179</v>
      </c>
      <c r="AB507" s="18" t="s">
        <v>179</v>
      </c>
      <c r="AC507" s="23" t="s">
        <v>1732</v>
      </c>
      <c r="AD507" s="23" t="s">
        <v>56</v>
      </c>
      <c r="AE507" s="2">
        <v>45650</v>
      </c>
      <c r="AG507" s="2">
        <v>45650</v>
      </c>
      <c r="AP507" s="2"/>
      <c r="AS507" t="s">
        <v>111</v>
      </c>
      <c r="AT507" t="s">
        <v>2184</v>
      </c>
    </row>
    <row r="508" spans="1:48" x14ac:dyDescent="0.2">
      <c r="A508">
        <v>507</v>
      </c>
      <c r="B508" s="18" t="s">
        <v>1206</v>
      </c>
      <c r="C508" s="18" t="s">
        <v>89</v>
      </c>
      <c r="D508" s="2"/>
      <c r="F508" s="2" t="s">
        <v>2108</v>
      </c>
      <c r="G508" s="2" t="s">
        <v>174</v>
      </c>
      <c r="H508" s="19" t="s">
        <v>73</v>
      </c>
      <c r="I508" t="s">
        <v>73</v>
      </c>
      <c r="J508" s="2" t="s">
        <v>80</v>
      </c>
      <c r="K508" t="s">
        <v>1212</v>
      </c>
      <c r="L508" t="s">
        <v>2182</v>
      </c>
      <c r="N508" s="3">
        <v>3</v>
      </c>
      <c r="O508" t="s">
        <v>2186</v>
      </c>
      <c r="Q508" s="17">
        <v>28</v>
      </c>
      <c r="R508" t="s">
        <v>57</v>
      </c>
      <c r="S508" t="s">
        <v>56</v>
      </c>
      <c r="V508" t="s">
        <v>74</v>
      </c>
      <c r="W508" t="s">
        <v>56</v>
      </c>
      <c r="X508" s="23" t="s">
        <v>75</v>
      </c>
      <c r="Y508" s="18" t="s">
        <v>179</v>
      </c>
      <c r="Z508" t="s">
        <v>76</v>
      </c>
      <c r="AA508" s="18" t="s">
        <v>179</v>
      </c>
      <c r="AB508" s="18" t="s">
        <v>179</v>
      </c>
      <c r="AC508" s="23" t="s">
        <v>1732</v>
      </c>
      <c r="AD508" s="23" t="s">
        <v>56</v>
      </c>
      <c r="AE508" s="2">
        <v>45650</v>
      </c>
      <c r="AG508" s="2">
        <v>45650</v>
      </c>
      <c r="AP508" s="2"/>
      <c r="AS508" t="s">
        <v>111</v>
      </c>
      <c r="AT508" t="s">
        <v>2184</v>
      </c>
    </row>
    <row r="509" spans="1:48" x14ac:dyDescent="0.2">
      <c r="A509">
        <v>508</v>
      </c>
      <c r="B509" s="18" t="s">
        <v>1206</v>
      </c>
      <c r="C509" s="18" t="s">
        <v>89</v>
      </c>
      <c r="D509" s="2"/>
      <c r="F509" s="2" t="s">
        <v>2187</v>
      </c>
      <c r="G509" s="2" t="s">
        <v>1256</v>
      </c>
      <c r="H509" s="19" t="s">
        <v>73</v>
      </c>
      <c r="I509" t="s">
        <v>73</v>
      </c>
      <c r="J509" t="s">
        <v>2188</v>
      </c>
      <c r="K509" t="s">
        <v>1210</v>
      </c>
      <c r="L509" t="s">
        <v>2189</v>
      </c>
      <c r="N509" s="3">
        <v>1</v>
      </c>
      <c r="O509" t="s">
        <v>2190</v>
      </c>
      <c r="Q509" s="17">
        <v>55</v>
      </c>
      <c r="R509" t="s">
        <v>57</v>
      </c>
      <c r="S509" t="s">
        <v>2191</v>
      </c>
      <c r="V509" t="s">
        <v>1282</v>
      </c>
      <c r="W509" t="s">
        <v>56</v>
      </c>
      <c r="X509" s="23" t="s">
        <v>75</v>
      </c>
      <c r="Y509" s="18" t="s">
        <v>1760</v>
      </c>
      <c r="Z509" t="s">
        <v>76</v>
      </c>
      <c r="AA509" s="18" t="s">
        <v>1760</v>
      </c>
      <c r="AB509" s="18" t="s">
        <v>1760</v>
      </c>
      <c r="AC509" s="23" t="s">
        <v>56</v>
      </c>
      <c r="AD509" s="23" t="s">
        <v>2192</v>
      </c>
      <c r="AE509" s="2">
        <v>45650</v>
      </c>
      <c r="AG509" s="2">
        <v>45650</v>
      </c>
      <c r="AP509" s="2"/>
      <c r="AS509" t="s">
        <v>111</v>
      </c>
      <c r="AT509" t="s">
        <v>2193</v>
      </c>
    </row>
    <row r="510" spans="1:48" x14ac:dyDescent="0.2">
      <c r="A510">
        <v>509</v>
      </c>
      <c r="B510" s="18" t="s">
        <v>1206</v>
      </c>
      <c r="C510" s="18" t="s">
        <v>871</v>
      </c>
      <c r="D510" s="2">
        <v>45651</v>
      </c>
      <c r="E510" t="s">
        <v>2194</v>
      </c>
      <c r="F510" s="26" t="s">
        <v>56</v>
      </c>
      <c r="G510" s="4" t="s">
        <v>874</v>
      </c>
      <c r="H510" s="4" t="s">
        <v>73</v>
      </c>
      <c r="I510" t="s">
        <v>73</v>
      </c>
      <c r="J510" s="4" t="s">
        <v>80</v>
      </c>
      <c r="K510" s="4" t="s">
        <v>1212</v>
      </c>
      <c r="L510" s="4" t="s">
        <v>2195</v>
      </c>
      <c r="M510" s="4"/>
      <c r="N510" s="27">
        <v>1</v>
      </c>
      <c r="O510" s="4" t="s">
        <v>2196</v>
      </c>
      <c r="P510" s="4" t="s">
        <v>55</v>
      </c>
      <c r="Q510" s="16">
        <v>32</v>
      </c>
      <c r="R510" s="4" t="s">
        <v>57</v>
      </c>
      <c r="S510" s="4" t="s">
        <v>2197</v>
      </c>
      <c r="V510" s="4" t="s">
        <v>56</v>
      </c>
      <c r="W510" s="28" t="s">
        <v>2198</v>
      </c>
      <c r="X510" s="4" t="s">
        <v>75</v>
      </c>
      <c r="Y510" s="4" t="s">
        <v>1291</v>
      </c>
      <c r="Z510" s="4" t="s">
        <v>76</v>
      </c>
      <c r="AA510" s="4"/>
      <c r="AB510" s="4" t="s">
        <v>1038</v>
      </c>
      <c r="AC510" s="4"/>
      <c r="AD510" s="4" t="s">
        <v>56</v>
      </c>
      <c r="AE510" s="26"/>
      <c r="AF510" s="26"/>
      <c r="AG510" s="26">
        <v>45651</v>
      </c>
      <c r="AI510" s="4"/>
      <c r="AJ510" s="4"/>
      <c r="AK510" s="4"/>
      <c r="AL510" s="4"/>
      <c r="AM510" s="26">
        <v>45250</v>
      </c>
      <c r="AO510" s="4"/>
      <c r="AQ510" s="4"/>
      <c r="AR510" s="4"/>
      <c r="AS510" t="s">
        <v>111</v>
      </c>
      <c r="AT510" s="4" t="s">
        <v>2199</v>
      </c>
      <c r="AU510" s="4" t="s">
        <v>2200</v>
      </c>
      <c r="AV510" t="s">
        <v>2201</v>
      </c>
    </row>
  </sheetData>
  <autoFilter ref="A1:BC510" xr:uid="{9E39E61A-D483-4C4E-B9AA-11A2A9BA839D}">
    <sortState xmlns:xlrd2="http://schemas.microsoft.com/office/spreadsheetml/2017/richdata2" ref="A2:BC510">
      <sortCondition ref="A1:A510"/>
    </sortState>
  </autoFilter>
  <conditionalFormatting sqref="O235:O280">
    <cfRule type="duplicateValues" dxfId="2" priority="18"/>
    <cfRule type="duplicateValues" dxfId="1" priority="19"/>
  </conditionalFormatting>
  <conditionalFormatting sqref="O322:O1048576 O1:O320">
    <cfRule type="duplicateValues" dxfId="0" priority="5"/>
  </conditionalFormatting>
  <hyperlinks>
    <hyperlink ref="W26" r:id="rId1" display="https://www.masress.com/city/%D9%83%D9%81%D8%B1+%D8%A7%D9%84%D8%B4%D9%8A%D8%AE" xr:uid="{62EA445D-7D1D-2241-8562-044A87E58767}"/>
    <hyperlink ref="W79" r:id="rId2" display="https://www.masress.com/city/%D8%A7%D9%84%D8%B2%D9%82%D8%A7%D8%B2%D9%8A%D9%82" xr:uid="{B2BA2DE6-0457-184C-95C2-7C644316E59E}"/>
    <hyperlink ref="W90" r:id="rId3" display="https://www.masress.com/city/%D8%A7%D9%84%D9%85%D9%86%D8%B5%D9%88%D8%B1%D8%A9" xr:uid="{094AE74D-F83C-1F44-8993-1162A485750E}"/>
    <hyperlink ref="W103" r:id="rId4" display="https://www.masress.com/city/%D9%83%D9%81%D8%B1+%D8%A7%D9%84%D8%B4%D9%8A%D8%AE" xr:uid="{DB2737C0-E60F-FE47-B4DF-C698D3403EB1}"/>
    <hyperlink ref="W102" r:id="rId5" display="https://www.masress.com/city/%D9%83%D9%81%D8%B1+%D8%A7%D9%84%D8%B4%D9%8A%D8%AE" xr:uid="{1EEF4926-FF96-0E43-AED4-BB0383CEE3D1}"/>
    <hyperlink ref="W116" r:id="rId6" display="https://www.masress.com/city/%D8%A8%D9%86%D9%87%D8%A7" xr:uid="{9E06E698-75F2-A843-ACE7-B2530490AFF1}"/>
    <hyperlink ref="AT318" r:id="rId7" xr:uid="{FE073F3F-021A-0642-8BFB-2E3D0CDC942A}"/>
    <hyperlink ref="AV336" r:id="rId8" xr:uid="{09E471A0-ACB2-F741-B4E6-539C8E7A9ECC}"/>
    <hyperlink ref="AW336" r:id="rId9" xr:uid="{D7037BEF-2C34-4A4A-A129-B617F8F71CD9}"/>
    <hyperlink ref="AT356" r:id="rId10" xr:uid="{213A9969-ECC4-CD46-85A6-FD0C2D081B2A}"/>
    <hyperlink ref="S359" r:id="rId11" display="https://www.masress.com/city/%D8%A8%D9%86%D9%87%D8%A7" xr:uid="{8DC82982-7DBC-334D-A218-55D5DED500DE}"/>
    <hyperlink ref="W360" r:id="rId12" display="https://www.masress.com/city/%D8%A8%D9%86%D9%87%D8%A7" xr:uid="{0B9026B7-D95A-4641-9DCD-136941CF0DDF}"/>
    <hyperlink ref="AT363" r:id="rId13" xr:uid="{E56594B5-BF36-6A41-8C9F-B87A59B12BCC}"/>
    <hyperlink ref="W382" r:id="rId14" display="https://www.masress.com/city/%D8%A8%D9%86%D9%87%D8%A7" xr:uid="{5DB1FFDD-0388-2640-B708-AA9BDF943F1E}"/>
    <hyperlink ref="AT383" r:id="rId15" xr:uid="{61218504-A676-9F42-8766-36EAC7F2EFA3}"/>
    <hyperlink ref="W390" r:id="rId16" display="https://www.masress.com/city/%D8%A8%D9%86%D9%87%D8%A7" xr:uid="{EB0B2447-E73B-B94C-A60E-711EAA680796}"/>
    <hyperlink ref="AU406" r:id="rId17" xr:uid="{EF4059ED-628E-0F4A-9952-E302F00BD27A}"/>
    <hyperlink ref="AV406" r:id="rId18" xr:uid="{3DEECEF0-D767-D24B-AADA-6A009DC09D6C}"/>
    <hyperlink ref="S414" r:id="rId19" display="https://www.masress.com/city/%D9%83%D9%81%D8%B1+%D8%A7%D9%84%D8%B4%D9%8A%D8%AE" xr:uid="{2C30DC23-7FEE-D14D-8AB5-6F6B0F7CC03D}"/>
    <hyperlink ref="W421" r:id="rId20" display="https://www.masress.com/city/%D9%82%D9%86%D8%A7" xr:uid="{0C9FDF1D-FCD5-3D42-9C77-14377042002D}"/>
    <hyperlink ref="W422" r:id="rId21" display="https://www.masress.com/city/%D9%82%D9%86%D8%A7" xr:uid="{D21F6714-8BF9-8744-AE08-469E562A3224}"/>
    <hyperlink ref="AT426" r:id="rId22" xr:uid="{4825891E-91BF-0648-8BBA-326DCAB3FF5C}"/>
    <hyperlink ref="AW356" r:id="rId23" xr:uid="{DB2345B7-1F4C-6448-BCCC-5ADB827A7585}"/>
    <hyperlink ref="AV432" r:id="rId24" xr:uid="{EA2A42E0-E90A-854F-A1E9-E198F1617EA8}"/>
    <hyperlink ref="AW432" r:id="rId25" xr:uid="{7BF52F1F-7583-544A-A6E6-F5B1B51D6608}"/>
    <hyperlink ref="AT432" r:id="rId26" xr:uid="{562CC8C6-0093-CB4F-A815-482450DD99A8}"/>
    <hyperlink ref="AU432" r:id="rId27" xr:uid="{57DA3CF2-61FB-B34D-BF0D-10A2740CEC03}"/>
    <hyperlink ref="AV402" r:id="rId28" xr:uid="{1245FB71-53B3-F84F-AC03-F2C7BF71BDC4}"/>
    <hyperlink ref="AV403" r:id="rId29" display="https://www.masrawy.com/news/-/details/0/0/0/2667436" xr:uid="{0B7E40D4-15F7-AD4C-9949-9F15CA583889}"/>
    <hyperlink ref="AT434" r:id="rId30" xr:uid="{E44EC67D-4AE7-E142-B16C-895D9488BC49}"/>
    <hyperlink ref="AU438" r:id="rId31" xr:uid="{9D8C1560-BDE0-3A44-AE5A-7B4ADAE507E8}"/>
    <hyperlink ref="W444" r:id="rId32" display="https://www.masress.com/city/%D8%A8%D9%86%D9%87%D8%A7" xr:uid="{1C5AB644-E3A5-3746-95AC-3C78436F334F}"/>
    <hyperlink ref="AT450" r:id="rId33" xr:uid="{46325AD1-709A-384D-9F1F-7E07C50CF946}"/>
    <hyperlink ref="AT462" r:id="rId34" xr:uid="{9C60C896-D7FD-D545-BD7C-7DD4A0C1430B}"/>
    <hyperlink ref="AV466" r:id="rId35" xr:uid="{255C5C8B-6548-D44C-9820-0C57819BADD3}"/>
    <hyperlink ref="AV467" r:id="rId36" xr:uid="{2180F1A0-BF64-9143-A2B2-2AC1C1EDE4BC}"/>
    <hyperlink ref="AU468" r:id="rId37" xr:uid="{E26CCC30-7AB2-1044-8EE7-E35F657358D3}"/>
    <hyperlink ref="W480" r:id="rId38" display="https://www.masress.com/city/%D8%A7%D9%84%D9%81%D9%8A%D9%88%D9%85" xr:uid="{6080011E-F143-2D46-B427-6DE2DBB4BE14}"/>
    <hyperlink ref="AT495" r:id="rId39" xr:uid="{EFDC8574-DBCF-5F42-951D-97B7F1667257}"/>
    <hyperlink ref="AT496" r:id="rId40" xr:uid="{F9042517-B8F1-0A40-A8A8-ABDD1D066815}"/>
    <hyperlink ref="AT497" r:id="rId41" xr:uid="{77083300-D551-C44C-B75C-39CBE4BF0DB6}"/>
    <hyperlink ref="AT498" r:id="rId42" xr:uid="{22B88BEB-57D2-6C43-816B-B39FC6145632}"/>
    <hyperlink ref="AT499" r:id="rId43" xr:uid="{13ADDA46-BCDF-6843-A672-A33950AB1C5F}"/>
    <hyperlink ref="AT500" r:id="rId44" xr:uid="{7CD53275-167C-D94D-815B-459667FA3DFD}"/>
    <hyperlink ref="AT501" r:id="rId45" xr:uid="{9CA11315-9CF8-AF49-99F1-C5F4420FA24F}"/>
    <hyperlink ref="AT502" r:id="rId46" xr:uid="{2F31EA3B-B11B-0143-BE85-48A5F587F9A2}"/>
    <hyperlink ref="W510" r:id="rId47" display="https://www.masress.com/city/%D8%B4%D8%A8%D9%8A%D9%86+%D8%A7%D9%84%D9%83%D9%88%D9%85" xr:uid="{1E5E62C5-DDDA-2B43-8F24-02C163CDCA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03ADD-F868-7B4E-AC28-287614109949}">
  <dimension ref="A1:AB164"/>
  <sheetViews>
    <sheetView rightToLeft="1" topLeftCell="A85" workbookViewId="0">
      <selection activeCell="N108" sqref="N108"/>
    </sheetView>
  </sheetViews>
  <sheetFormatPr defaultColWidth="11.5546875" defaultRowHeight="15" x14ac:dyDescent="0.2"/>
  <cols>
    <col min="2" max="2" width="21.44140625" customWidth="1"/>
  </cols>
  <sheetData>
    <row r="1" spans="1:28" x14ac:dyDescent="0.2">
      <c r="AB1" t="s">
        <v>50</v>
      </c>
    </row>
    <row r="2" spans="1:28" x14ac:dyDescent="0.2">
      <c r="AB2" t="s">
        <v>89</v>
      </c>
    </row>
    <row r="3" spans="1:28" x14ac:dyDescent="0.2">
      <c r="B3" s="4" t="s">
        <v>3</v>
      </c>
      <c r="C3" s="4" t="s">
        <v>1214</v>
      </c>
      <c r="AB3" t="s">
        <v>118</v>
      </c>
    </row>
    <row r="4" spans="1:28" x14ac:dyDescent="0.2">
      <c r="A4" s="3">
        <v>1</v>
      </c>
      <c r="B4" s="4" t="s">
        <v>50</v>
      </c>
      <c r="C4" s="4">
        <f>COUNTIF(Sheet1!C:C,B4)</f>
        <v>273</v>
      </c>
      <c r="AB4" t="s">
        <v>635</v>
      </c>
    </row>
    <row r="5" spans="1:28" x14ac:dyDescent="0.2">
      <c r="B5" s="4" t="s">
        <v>89</v>
      </c>
      <c r="C5" s="4">
        <f>COUNTIF(Sheet1!C:C,B5)</f>
        <v>177</v>
      </c>
      <c r="AB5" t="s">
        <v>308</v>
      </c>
    </row>
    <row r="6" spans="1:28" x14ac:dyDescent="0.2">
      <c r="B6" s="4" t="s">
        <v>118</v>
      </c>
      <c r="C6" s="4">
        <f>COUNTIF(Sheet1!C:C,B6)</f>
        <v>35</v>
      </c>
      <c r="AB6" t="s">
        <v>871</v>
      </c>
    </row>
    <row r="7" spans="1:28" x14ac:dyDescent="0.2">
      <c r="B7" s="4" t="s">
        <v>635</v>
      </c>
      <c r="C7" s="4">
        <f>COUNTIF(Sheet1!C:C,B7)</f>
        <v>8</v>
      </c>
    </row>
    <row r="8" spans="1:28" x14ac:dyDescent="0.2">
      <c r="B8" s="4" t="s">
        <v>308</v>
      </c>
      <c r="C8" s="4">
        <f>COUNTIF(Sheet1!C:C,B8)</f>
        <v>3</v>
      </c>
    </row>
    <row r="9" spans="1:28" x14ac:dyDescent="0.2">
      <c r="B9" s="4" t="s">
        <v>871</v>
      </c>
      <c r="C9" s="4">
        <f>COUNTIF(Sheet1!C:C,B9)</f>
        <v>13</v>
      </c>
    </row>
    <row r="10" spans="1:28" x14ac:dyDescent="0.2">
      <c r="B10" s="4" t="s">
        <v>1215</v>
      </c>
      <c r="C10" s="4">
        <f>SUM(C4:C9)</f>
        <v>509</v>
      </c>
    </row>
    <row r="14" spans="1:28" x14ac:dyDescent="0.2">
      <c r="B14" s="4" t="s">
        <v>3</v>
      </c>
      <c r="C14" s="4" t="s">
        <v>57</v>
      </c>
      <c r="D14" s="4" t="s">
        <v>187</v>
      </c>
      <c r="E14" s="4" t="s">
        <v>1215</v>
      </c>
    </row>
    <row r="15" spans="1:28" x14ac:dyDescent="0.2">
      <c r="B15" s="4" t="s">
        <v>50</v>
      </c>
      <c r="C15" s="4">
        <f>COUNTIFS(Sheet1!C:C,B15,Sheet1!R:R,F15)</f>
        <v>247</v>
      </c>
      <c r="D15" s="4">
        <f>COUNTIFS(Sheet1!C:C,B15,Sheet1!R:R,G15)</f>
        <v>26</v>
      </c>
      <c r="E15" s="13">
        <f>SUM(C15:D15)</f>
        <v>273</v>
      </c>
      <c r="F15" s="14" t="s">
        <v>57</v>
      </c>
      <c r="G15" s="14" t="s">
        <v>187</v>
      </c>
      <c r="J15" s="4" t="s">
        <v>57</v>
      </c>
      <c r="K15" s="4" t="s">
        <v>187</v>
      </c>
    </row>
    <row r="16" spans="1:28" x14ac:dyDescent="0.2">
      <c r="B16" s="4" t="s">
        <v>89</v>
      </c>
      <c r="C16" s="4">
        <f>COUNTIFS(Sheet1!C:C,B16,Sheet1!R:R,F16)</f>
        <v>160</v>
      </c>
      <c r="D16" s="4">
        <f>COUNTIFS(Sheet1!C:C,B16,Sheet1!R:R,G16)</f>
        <v>17</v>
      </c>
      <c r="E16" s="13">
        <f t="shared" ref="E16:E20" si="0">SUM(C16:D16)</f>
        <v>177</v>
      </c>
      <c r="F16" s="14" t="s">
        <v>57</v>
      </c>
      <c r="G16" s="14" t="s">
        <v>187</v>
      </c>
      <c r="J16">
        <v>465</v>
      </c>
      <c r="K16">
        <v>53</v>
      </c>
    </row>
    <row r="17" spans="2:16" x14ac:dyDescent="0.2">
      <c r="B17" s="4" t="s">
        <v>118</v>
      </c>
      <c r="C17" s="4">
        <f>COUNTIFS(Sheet1!C:C,B17,Sheet1!R:R,F17)</f>
        <v>33</v>
      </c>
      <c r="D17" s="4">
        <f>COUNTIFS(Sheet1!C:C,B17,Sheet1!R:R,G17)</f>
        <v>2</v>
      </c>
      <c r="E17" s="13">
        <f t="shared" si="0"/>
        <v>35</v>
      </c>
      <c r="F17" s="14" t="s">
        <v>57</v>
      </c>
      <c r="G17" s="14" t="s">
        <v>187</v>
      </c>
    </row>
    <row r="18" spans="2:16" x14ac:dyDescent="0.2">
      <c r="B18" s="4" t="s">
        <v>635</v>
      </c>
      <c r="C18" s="4">
        <f>COUNTIFS(Sheet1!C:C,B18,Sheet1!R:R,F18)</f>
        <v>7</v>
      </c>
      <c r="D18" s="4">
        <f>COUNTIFS(Sheet1!C:C,B18,Sheet1!R:R,G18)</f>
        <v>1</v>
      </c>
      <c r="E18" s="13">
        <f t="shared" si="0"/>
        <v>8</v>
      </c>
      <c r="F18" s="14" t="s">
        <v>57</v>
      </c>
      <c r="G18" s="14" t="s">
        <v>187</v>
      </c>
    </row>
    <row r="19" spans="2:16" x14ac:dyDescent="0.2">
      <c r="B19" s="4" t="s">
        <v>308</v>
      </c>
      <c r="C19" s="4">
        <f>COUNTIFS(Sheet1!C:C,B19,Sheet1!R:R,F19)</f>
        <v>2</v>
      </c>
      <c r="D19" s="4">
        <f>COUNTIFS(Sheet1!C:C,B19,Sheet1!R:R,G19)</f>
        <v>1</v>
      </c>
      <c r="E19" s="13">
        <f t="shared" si="0"/>
        <v>3</v>
      </c>
      <c r="F19" s="14" t="s">
        <v>57</v>
      </c>
      <c r="G19" s="14" t="s">
        <v>187</v>
      </c>
    </row>
    <row r="20" spans="2:16" x14ac:dyDescent="0.2">
      <c r="B20" s="4" t="s">
        <v>871</v>
      </c>
      <c r="C20" s="4">
        <f>COUNTIFS(Sheet1!C:C,B20,Sheet1!R:R,F20)</f>
        <v>11</v>
      </c>
      <c r="D20" s="4">
        <f>COUNTIFS(Sheet1!C:C,B20,Sheet1!R:R,G20)</f>
        <v>2</v>
      </c>
      <c r="E20" s="13">
        <f t="shared" si="0"/>
        <v>13</v>
      </c>
      <c r="F20" s="14" t="s">
        <v>57</v>
      </c>
      <c r="G20" s="14" t="s">
        <v>187</v>
      </c>
    </row>
    <row r="21" spans="2:16" x14ac:dyDescent="0.2">
      <c r="B21" s="4" t="s">
        <v>1215</v>
      </c>
      <c r="C21" s="4">
        <f>SUM(C15:C20)</f>
        <v>460</v>
      </c>
      <c r="D21" s="4">
        <f t="shared" ref="D21:E21" si="1">SUM(D15:D20)</f>
        <v>49</v>
      </c>
      <c r="E21" s="4">
        <f t="shared" si="1"/>
        <v>509</v>
      </c>
    </row>
    <row r="25" spans="2:16" x14ac:dyDescent="0.2">
      <c r="B25" s="4" t="s">
        <v>3</v>
      </c>
      <c r="C25" s="4" t="s">
        <v>73</v>
      </c>
      <c r="D25" s="4" t="s">
        <v>155</v>
      </c>
      <c r="E25" s="4" t="s">
        <v>49</v>
      </c>
      <c r="F25" s="4" t="s">
        <v>759</v>
      </c>
      <c r="G25" s="4" t="s">
        <v>1215</v>
      </c>
    </row>
    <row r="26" spans="2:16" x14ac:dyDescent="0.2">
      <c r="B26" s="4" t="s">
        <v>50</v>
      </c>
      <c r="C26" s="4">
        <f>COUNTIFS(Sheet1!C:C,B26,Sheet1!I:I,H26)</f>
        <v>229</v>
      </c>
      <c r="D26" s="4">
        <f>COUNTIFS(Sheet1!C:C,B26,Sheet1!I:I,I26)</f>
        <v>11</v>
      </c>
      <c r="E26" s="4">
        <f>COUNTIFS(Sheet1!C:C,B26,Sheet1!I:I,J26)</f>
        <v>31</v>
      </c>
      <c r="F26" s="4">
        <f>COUNTIFS(Sheet1!C:C,B26,Sheet1!I:I,K26)</f>
        <v>2</v>
      </c>
      <c r="G26" s="13">
        <f>SUM(C26:F26)</f>
        <v>273</v>
      </c>
      <c r="H26" s="14" t="s">
        <v>73</v>
      </c>
      <c r="I26" s="14" t="s">
        <v>155</v>
      </c>
      <c r="J26" s="14" t="s">
        <v>49</v>
      </c>
      <c r="K26" s="14" t="s">
        <v>759</v>
      </c>
    </row>
    <row r="27" spans="2:16" x14ac:dyDescent="0.2">
      <c r="B27" s="4" t="s">
        <v>89</v>
      </c>
      <c r="C27" s="4">
        <f>COUNTIFS(Sheet1!C:C,B27,Sheet1!I:I,H27)</f>
        <v>171</v>
      </c>
      <c r="D27" s="4">
        <f>COUNTIFS(Sheet1!C:C,B27,Sheet1!I:I,I27)</f>
        <v>6</v>
      </c>
      <c r="E27" s="4">
        <f>COUNTIFS(Sheet1!C:C,B27,Sheet1!I:I,J27)</f>
        <v>0</v>
      </c>
      <c r="F27" s="4">
        <f>COUNTIFS(Sheet1!C:C,B27,Sheet1!I:I,K27)</f>
        <v>0</v>
      </c>
      <c r="G27" s="13">
        <f t="shared" ref="G27:G31" si="2">SUM(C27:F27)</f>
        <v>177</v>
      </c>
      <c r="H27" s="14" t="s">
        <v>73</v>
      </c>
      <c r="I27" s="14" t="s">
        <v>155</v>
      </c>
      <c r="J27" s="14" t="s">
        <v>49</v>
      </c>
      <c r="K27" s="14" t="s">
        <v>759</v>
      </c>
    </row>
    <row r="28" spans="2:16" x14ac:dyDescent="0.2">
      <c r="B28" s="4" t="s">
        <v>118</v>
      </c>
      <c r="C28" s="4">
        <f>COUNTIFS(Sheet1!C:C,B28,Sheet1!I:I,H28)</f>
        <v>21</v>
      </c>
      <c r="D28" s="4">
        <f>COUNTIFS(Sheet1!C:C,B28,Sheet1!I:I,I28)</f>
        <v>1</v>
      </c>
      <c r="E28" s="4">
        <f>COUNTIFS(Sheet1!C:C,B28,Sheet1!I:I,J28)</f>
        <v>13</v>
      </c>
      <c r="F28" s="4">
        <f>COUNTIFS(Sheet1!C:C,B28,Sheet1!I:I,K28)</f>
        <v>0</v>
      </c>
      <c r="G28" s="13">
        <f t="shared" si="2"/>
        <v>35</v>
      </c>
      <c r="H28" s="14" t="s">
        <v>73</v>
      </c>
      <c r="I28" s="14" t="s">
        <v>155</v>
      </c>
      <c r="J28" s="14" t="s">
        <v>49</v>
      </c>
      <c r="K28" s="14" t="s">
        <v>759</v>
      </c>
    </row>
    <row r="29" spans="2:16" x14ac:dyDescent="0.2">
      <c r="B29" s="4" t="s">
        <v>635</v>
      </c>
      <c r="C29" s="4">
        <f>COUNTIFS(Sheet1!C:C,B29,Sheet1!I:I,H29)</f>
        <v>7</v>
      </c>
      <c r="D29" s="4">
        <f>COUNTIFS(Sheet1!C:C,B29,Sheet1!I:I,I29)</f>
        <v>1</v>
      </c>
      <c r="E29" s="4">
        <f>COUNTIFS(Sheet1!C:C,B29,Sheet1!I:I,J29)</f>
        <v>0</v>
      </c>
      <c r="F29" s="4">
        <f>COUNTIFS(Sheet1!C:C,B29,Sheet1!I:I,K29)</f>
        <v>0</v>
      </c>
      <c r="G29" s="13">
        <f t="shared" si="2"/>
        <v>8</v>
      </c>
      <c r="H29" s="14" t="s">
        <v>73</v>
      </c>
      <c r="I29" s="14" t="s">
        <v>155</v>
      </c>
      <c r="J29" s="14" t="s">
        <v>49</v>
      </c>
      <c r="K29" s="14" t="s">
        <v>759</v>
      </c>
    </row>
    <row r="30" spans="2:16" x14ac:dyDescent="0.2">
      <c r="B30" s="4" t="s">
        <v>308</v>
      </c>
      <c r="C30" s="4">
        <f>COUNTIFS(Sheet1!C:C,B30,Sheet1!I:I,H30)</f>
        <v>3</v>
      </c>
      <c r="D30" s="4">
        <f>COUNTIFS(Sheet1!C:C,B30,Sheet1!I:I,I30)</f>
        <v>0</v>
      </c>
      <c r="E30" s="4">
        <f>COUNTIFS(Sheet1!C:C,B30,Sheet1!I:I,J30)</f>
        <v>0</v>
      </c>
      <c r="F30" s="4">
        <f>COUNTIFS(Sheet1!C:C,B30,Sheet1!I:I,K30)</f>
        <v>0</v>
      </c>
      <c r="G30" s="13">
        <f t="shared" si="2"/>
        <v>3</v>
      </c>
      <c r="H30" s="14" t="s">
        <v>73</v>
      </c>
      <c r="I30" s="14" t="s">
        <v>155</v>
      </c>
      <c r="J30" s="14" t="s">
        <v>49</v>
      </c>
      <c r="K30" s="14" t="s">
        <v>759</v>
      </c>
      <c r="M30" s="4" t="s">
        <v>73</v>
      </c>
      <c r="N30" s="4" t="s">
        <v>155</v>
      </c>
      <c r="O30" s="4" t="s">
        <v>49</v>
      </c>
      <c r="P30" s="4" t="s">
        <v>759</v>
      </c>
    </row>
    <row r="31" spans="2:16" x14ac:dyDescent="0.2">
      <c r="B31" s="4" t="s">
        <v>871</v>
      </c>
      <c r="C31" s="4">
        <f>COUNTIFS(Sheet1!C:C,B31,Sheet1!I:I,H31)</f>
        <v>13</v>
      </c>
      <c r="D31" s="4">
        <f>COUNTIFS(Sheet1!C:C,B31,Sheet1!I:I,I31)</f>
        <v>0</v>
      </c>
      <c r="E31" s="4">
        <f>COUNTIFS(Sheet1!C:C,B31,Sheet1!I:I,J31)</f>
        <v>0</v>
      </c>
      <c r="F31" s="4">
        <f>COUNTIFS(Sheet1!C:C,B31,Sheet1!I:I,K31)</f>
        <v>0</v>
      </c>
      <c r="G31" s="13">
        <f t="shared" si="2"/>
        <v>13</v>
      </c>
      <c r="H31" s="14" t="s">
        <v>73</v>
      </c>
      <c r="I31" s="14" t="s">
        <v>155</v>
      </c>
      <c r="J31" s="14" t="s">
        <v>49</v>
      </c>
      <c r="K31" s="14" t="s">
        <v>759</v>
      </c>
      <c r="M31">
        <v>467</v>
      </c>
      <c r="N31">
        <v>19</v>
      </c>
      <c r="O31">
        <v>30</v>
      </c>
      <c r="P31">
        <v>2</v>
      </c>
    </row>
    <row r="32" spans="2:16" x14ac:dyDescent="0.2">
      <c r="B32" s="4" t="s">
        <v>1215</v>
      </c>
      <c r="C32" s="4">
        <f>SUM(C26:C31)</f>
        <v>444</v>
      </c>
      <c r="D32" s="4">
        <f t="shared" ref="D32:G32" si="3">SUM(D26:D31)</f>
        <v>19</v>
      </c>
      <c r="E32" s="4">
        <f t="shared" si="3"/>
        <v>44</v>
      </c>
      <c r="F32" s="4">
        <f t="shared" si="3"/>
        <v>2</v>
      </c>
      <c r="G32" s="13">
        <f t="shared" si="3"/>
        <v>509</v>
      </c>
      <c r="H32" s="14"/>
      <c r="I32" s="14"/>
      <c r="J32" s="14"/>
      <c r="K32" s="14"/>
    </row>
    <row r="33" spans="2:16" x14ac:dyDescent="0.2">
      <c r="H33" s="14"/>
      <c r="I33" s="14"/>
      <c r="J33" s="14"/>
      <c r="K33" s="14"/>
    </row>
    <row r="34" spans="2:16" x14ac:dyDescent="0.2">
      <c r="H34" s="14"/>
      <c r="I34" s="14"/>
      <c r="J34" s="14"/>
      <c r="K34" s="14"/>
    </row>
    <row r="35" spans="2:16" x14ac:dyDescent="0.2">
      <c r="H35" s="14"/>
      <c r="I35" s="14"/>
      <c r="J35" s="14"/>
      <c r="K35" s="14"/>
    </row>
    <row r="36" spans="2:16" x14ac:dyDescent="0.2">
      <c r="H36" s="14"/>
      <c r="I36" s="14"/>
      <c r="J36" s="14"/>
      <c r="K36" s="14"/>
    </row>
    <row r="37" spans="2:16" x14ac:dyDescent="0.2">
      <c r="B37" s="4"/>
      <c r="C37" s="4" t="s">
        <v>73</v>
      </c>
      <c r="D37" s="4" t="s">
        <v>155</v>
      </c>
      <c r="E37" s="4" t="s">
        <v>49</v>
      </c>
      <c r="F37" s="4" t="s">
        <v>759</v>
      </c>
      <c r="G37" s="13" t="s">
        <v>1215</v>
      </c>
      <c r="H37" s="14"/>
      <c r="I37" s="14"/>
      <c r="J37" s="14"/>
      <c r="K37" s="14"/>
    </row>
    <row r="38" spans="2:16" x14ac:dyDescent="0.2">
      <c r="B38" s="4" t="s">
        <v>1208</v>
      </c>
      <c r="C38" s="4">
        <f>COUNTIFS(Sheet1!K:K,B38,Sheet1!I:I,H38)</f>
        <v>6</v>
      </c>
      <c r="D38" s="4">
        <f>COUNTIFS(Sheet1!K:K,B38,Sheet1!I:I,I38)</f>
        <v>0</v>
      </c>
      <c r="E38" s="4">
        <f>COUNTIFS(Sheet1!K:K,B38,Sheet1!I:I,J38)</f>
        <v>0</v>
      </c>
      <c r="F38" s="4">
        <f>COUNTIFS(Sheet1!K:K,B38,Sheet1!I:I,K38)</f>
        <v>0</v>
      </c>
      <c r="G38" s="13">
        <f>SUM(C38:F38)</f>
        <v>6</v>
      </c>
      <c r="H38" s="14" t="s">
        <v>73</v>
      </c>
      <c r="I38" s="14" t="s">
        <v>155</v>
      </c>
      <c r="J38" s="14" t="s">
        <v>49</v>
      </c>
      <c r="K38" s="14" t="s">
        <v>759</v>
      </c>
      <c r="O38" s="4" t="s">
        <v>1208</v>
      </c>
      <c r="P38">
        <v>6</v>
      </c>
    </row>
    <row r="39" spans="2:16" x14ac:dyDescent="0.2">
      <c r="B39" s="4" t="s">
        <v>1209</v>
      </c>
      <c r="C39" s="4">
        <f>COUNTIFS(Sheet1!K:K,B39,Sheet1!I:I,H39)</f>
        <v>136</v>
      </c>
      <c r="D39" s="4">
        <f>COUNTIFS(Sheet1!K:K,B39,Sheet1!I:I,I39)</f>
        <v>0</v>
      </c>
      <c r="E39" s="4">
        <f>COUNTIFS(Sheet1!K:K,B39,Sheet1!I:I,J39)</f>
        <v>0</v>
      </c>
      <c r="F39" s="4">
        <f>COUNTIFS(Sheet1!K:K,B39,Sheet1!I:I,K39)</f>
        <v>0</v>
      </c>
      <c r="G39" s="13">
        <f t="shared" ref="G39:G47" si="4">SUM(C39:F39)</f>
        <v>136</v>
      </c>
      <c r="H39" s="14" t="s">
        <v>73</v>
      </c>
      <c r="I39" s="14" t="s">
        <v>155</v>
      </c>
      <c r="J39" s="14" t="s">
        <v>49</v>
      </c>
      <c r="K39" s="14" t="s">
        <v>759</v>
      </c>
      <c r="O39" s="4" t="s">
        <v>1209</v>
      </c>
      <c r="P39">
        <v>136</v>
      </c>
    </row>
    <row r="40" spans="2:16" x14ac:dyDescent="0.2">
      <c r="B40" s="4" t="s">
        <v>1210</v>
      </c>
      <c r="C40" s="4">
        <f>COUNTIFS(Sheet1!K:K,B40,Sheet1!I:I,H40)</f>
        <v>44</v>
      </c>
      <c r="D40" s="4">
        <f>COUNTIFS(Sheet1!K:K,B40,Sheet1!I:I,I40)</f>
        <v>0</v>
      </c>
      <c r="E40" s="4">
        <f>COUNTIFS(Sheet1!K:K,B40,Sheet1!I:I,J40)</f>
        <v>0</v>
      </c>
      <c r="F40" s="4">
        <f>COUNTIFS(Sheet1!K:K,B40,Sheet1!I:I,K40)</f>
        <v>0</v>
      </c>
      <c r="G40" s="13">
        <f t="shared" si="4"/>
        <v>44</v>
      </c>
      <c r="H40" s="14" t="s">
        <v>73</v>
      </c>
      <c r="I40" s="14" t="s">
        <v>155</v>
      </c>
      <c r="J40" s="14" t="s">
        <v>49</v>
      </c>
      <c r="K40" s="14" t="s">
        <v>759</v>
      </c>
      <c r="O40" s="4" t="s">
        <v>1210</v>
      </c>
      <c r="P40">
        <v>44</v>
      </c>
    </row>
    <row r="41" spans="2:16" x14ac:dyDescent="0.2">
      <c r="B41" s="4" t="s">
        <v>1212</v>
      </c>
      <c r="C41" s="4">
        <f>COUNTIFS(Sheet1!K:K,B41,Sheet1!I:I,H41)</f>
        <v>109</v>
      </c>
      <c r="D41" s="4">
        <f>COUNTIFS(Sheet1!K:K,B41,Sheet1!I:I,I41)</f>
        <v>0</v>
      </c>
      <c r="E41" s="4">
        <f>COUNTIFS(Sheet1!K:K,B41,Sheet1!I:I,J41)</f>
        <v>0</v>
      </c>
      <c r="F41" s="4">
        <f>COUNTIFS(Sheet1!K:K,B41,Sheet1!I:I,K41)</f>
        <v>0</v>
      </c>
      <c r="G41" s="13">
        <f t="shared" si="4"/>
        <v>109</v>
      </c>
      <c r="H41" s="14" t="s">
        <v>73</v>
      </c>
      <c r="I41" s="14" t="s">
        <v>155</v>
      </c>
      <c r="J41" s="14" t="s">
        <v>49</v>
      </c>
      <c r="K41" s="14" t="s">
        <v>759</v>
      </c>
      <c r="O41" s="4" t="s">
        <v>1212</v>
      </c>
      <c r="P41">
        <v>109</v>
      </c>
    </row>
    <row r="42" spans="2:16" x14ac:dyDescent="0.2">
      <c r="B42" s="4" t="s">
        <v>377</v>
      </c>
      <c r="C42" s="4">
        <f>COUNTIFS(Sheet1!K:K,B42,Sheet1!I:I,H42)</f>
        <v>4</v>
      </c>
      <c r="D42" s="4">
        <f>COUNTIFS(Sheet1!K:K,B42,Sheet1!I:I,I42)</f>
        <v>0</v>
      </c>
      <c r="E42" s="4">
        <f>COUNTIFS(Sheet1!K:K,B42,Sheet1!I:I,J42)</f>
        <v>0</v>
      </c>
      <c r="F42" s="4">
        <f>COUNTIFS(Sheet1!K:K,B42,Sheet1!I:I,K42)</f>
        <v>2</v>
      </c>
      <c r="G42" s="13">
        <f t="shared" si="4"/>
        <v>6</v>
      </c>
      <c r="H42" s="14" t="s">
        <v>73</v>
      </c>
      <c r="I42" s="14" t="s">
        <v>155</v>
      </c>
      <c r="J42" s="14" t="s">
        <v>49</v>
      </c>
      <c r="K42" s="14" t="s">
        <v>759</v>
      </c>
      <c r="O42" s="4" t="s">
        <v>377</v>
      </c>
      <c r="P42">
        <v>6</v>
      </c>
    </row>
    <row r="43" spans="2:16" x14ac:dyDescent="0.2">
      <c r="B43" s="4" t="s">
        <v>1213</v>
      </c>
      <c r="C43" s="4">
        <f>COUNTIFS(Sheet1!K:K,B43,Sheet1!I:I,H43)</f>
        <v>2</v>
      </c>
      <c r="D43" s="4">
        <f>COUNTIFS(Sheet1!K:K,B43,Sheet1!I:I,I43)</f>
        <v>0</v>
      </c>
      <c r="E43" s="4">
        <f>COUNTIFS(Sheet1!K:K,B43,Sheet1!I:I,J43)</f>
        <v>44</v>
      </c>
      <c r="F43" s="4">
        <f>COUNTIFS(Sheet1!K:K,B43,Sheet1!I:I,K43)</f>
        <v>0</v>
      </c>
      <c r="G43" s="13">
        <f t="shared" si="4"/>
        <v>46</v>
      </c>
      <c r="H43" s="14" t="s">
        <v>73</v>
      </c>
      <c r="I43" s="14" t="s">
        <v>155</v>
      </c>
      <c r="J43" s="14" t="s">
        <v>49</v>
      </c>
      <c r="K43" s="14" t="s">
        <v>759</v>
      </c>
      <c r="O43" s="4" t="s">
        <v>1213</v>
      </c>
      <c r="P43">
        <v>46</v>
      </c>
    </row>
    <row r="44" spans="2:16" x14ac:dyDescent="0.2">
      <c r="B44" s="4" t="s">
        <v>1211</v>
      </c>
      <c r="C44" s="4">
        <f>COUNTIFS(Sheet1!K:K,B44,Sheet1!I:I,H44)</f>
        <v>16</v>
      </c>
      <c r="D44" s="4">
        <f>COUNTIFS(Sheet1!K:K,B44,Sheet1!I:I,I44)</f>
        <v>0</v>
      </c>
      <c r="E44" s="4">
        <f>COUNTIFS(Sheet1!K:K,B44,Sheet1!I:I,J44)</f>
        <v>0</v>
      </c>
      <c r="F44" s="4">
        <f>COUNTIFS(Sheet1!K:K,B44,Sheet1!I:I,K44)</f>
        <v>0</v>
      </c>
      <c r="G44" s="13">
        <f t="shared" si="4"/>
        <v>16</v>
      </c>
      <c r="H44" s="14" t="s">
        <v>73</v>
      </c>
      <c r="I44" s="14" t="s">
        <v>155</v>
      </c>
      <c r="J44" s="14" t="s">
        <v>49</v>
      </c>
      <c r="K44" s="14" t="s">
        <v>759</v>
      </c>
      <c r="O44" s="4" t="s">
        <v>1211</v>
      </c>
      <c r="P44">
        <v>16</v>
      </c>
    </row>
    <row r="45" spans="2:16" x14ac:dyDescent="0.2">
      <c r="B45" s="4" t="s">
        <v>1207</v>
      </c>
      <c r="C45" s="4">
        <f>COUNTIFS(Sheet1!K:K,B45,Sheet1!I:I,H45)</f>
        <v>5</v>
      </c>
      <c r="D45" s="4">
        <f>COUNTIFS(Sheet1!K:K,B45,Sheet1!I:I,I45)</f>
        <v>0</v>
      </c>
      <c r="E45" s="4">
        <f>COUNTIFS(Sheet1!K:K,B45,Sheet1!I:I,J45)</f>
        <v>0</v>
      </c>
      <c r="F45" s="4">
        <f>COUNTIFS(Sheet1!K:K,B45,Sheet1!I:I,K45)</f>
        <v>0</v>
      </c>
      <c r="G45" s="13">
        <f t="shared" si="4"/>
        <v>5</v>
      </c>
      <c r="H45" s="14" t="s">
        <v>73</v>
      </c>
      <c r="I45" s="14" t="s">
        <v>155</v>
      </c>
      <c r="J45" s="14" t="s">
        <v>49</v>
      </c>
      <c r="K45" s="14" t="s">
        <v>759</v>
      </c>
      <c r="O45" s="4" t="s">
        <v>1207</v>
      </c>
      <c r="P45">
        <v>5</v>
      </c>
    </row>
    <row r="46" spans="2:16" x14ac:dyDescent="0.2">
      <c r="B46" s="4" t="s">
        <v>23</v>
      </c>
      <c r="C46" s="4">
        <f>COUNTIFS(Sheet1!K:K,B46,Sheet1!I:I,H46)</f>
        <v>122</v>
      </c>
      <c r="D46" s="4">
        <f>COUNTIFS(Sheet1!K:K,B46,Sheet1!I:I,I46)</f>
        <v>19</v>
      </c>
      <c r="E46" s="4">
        <f>COUNTIFS(Sheet1!K:K,B46,Sheet1!I:I,J46)</f>
        <v>0</v>
      </c>
      <c r="F46" s="4">
        <f>COUNTIFS(Sheet1!K:K,B46,Sheet1!I:I,K46)</f>
        <v>0</v>
      </c>
      <c r="G46" s="13">
        <f t="shared" si="4"/>
        <v>141</v>
      </c>
      <c r="H46" s="14" t="s">
        <v>73</v>
      </c>
      <c r="I46" s="14" t="s">
        <v>155</v>
      </c>
      <c r="J46" s="14" t="s">
        <v>49</v>
      </c>
      <c r="K46" s="14" t="s">
        <v>759</v>
      </c>
      <c r="O46" s="4" t="s">
        <v>23</v>
      </c>
      <c r="P46">
        <v>141</v>
      </c>
    </row>
    <row r="47" spans="2:16" x14ac:dyDescent="0.2">
      <c r="B47" s="4" t="s">
        <v>1215</v>
      </c>
      <c r="C47" s="4">
        <f>SUM(C38:C46)</f>
        <v>444</v>
      </c>
      <c r="D47" s="4">
        <f t="shared" ref="D47:F47" si="5">SUM(D38:D46)</f>
        <v>19</v>
      </c>
      <c r="E47" s="4">
        <f t="shared" si="5"/>
        <v>44</v>
      </c>
      <c r="F47" s="4">
        <f t="shared" si="5"/>
        <v>2</v>
      </c>
      <c r="G47" s="13">
        <f t="shared" si="4"/>
        <v>509</v>
      </c>
      <c r="H47" s="14"/>
      <c r="I47" s="14"/>
      <c r="J47" s="14"/>
      <c r="K47" s="14"/>
      <c r="O47" s="18" t="s">
        <v>1215</v>
      </c>
      <c r="P47">
        <f>SUM(P38:P46)</f>
        <v>509</v>
      </c>
    </row>
    <row r="48" spans="2:16" x14ac:dyDescent="0.2">
      <c r="H48" s="14"/>
      <c r="I48" s="14"/>
      <c r="J48" s="14"/>
      <c r="K48" s="14"/>
    </row>
    <row r="53" spans="1:15" x14ac:dyDescent="0.2">
      <c r="B53" s="5"/>
      <c r="C53" s="5" t="s">
        <v>50</v>
      </c>
      <c r="D53" s="5" t="s">
        <v>89</v>
      </c>
      <c r="E53" s="5" t="s">
        <v>118</v>
      </c>
      <c r="F53" s="5" t="s">
        <v>635</v>
      </c>
      <c r="G53" s="5" t="s">
        <v>308</v>
      </c>
      <c r="H53" s="5" t="s">
        <v>871</v>
      </c>
      <c r="I53" s="5" t="s">
        <v>1215</v>
      </c>
    </row>
    <row r="54" spans="1:15" x14ac:dyDescent="0.2">
      <c r="B54" s="5" t="s">
        <v>286</v>
      </c>
      <c r="C54" s="5">
        <f>COUNTIFS(Sheet1!G:G,B54,Sheet1!C:C,J54)</f>
        <v>42</v>
      </c>
      <c r="D54" s="5">
        <f>COUNTIFS(Sheet1!G:G,B54,Sheet1!C:C,K54)</f>
        <v>17</v>
      </c>
      <c r="E54" s="5">
        <f>COUNTIFS(Sheet1!G:G,B54,Sheet1!C:C,L54)</f>
        <v>0</v>
      </c>
      <c r="F54" s="5">
        <f>COUNTIFS(Sheet1!G:G,B54,Sheet1!C:C,M54)</f>
        <v>0</v>
      </c>
      <c r="G54" s="5">
        <f>COUNTIFS(Sheet1!G:G,B54,Sheet1!C:C,N54)</f>
        <v>1</v>
      </c>
      <c r="H54" s="5">
        <f>COUNTIFS(Sheet1!G:G,B54,Sheet1!C:C,O54)</f>
        <v>0</v>
      </c>
      <c r="I54" s="4">
        <f>SUM(C54:H54)</f>
        <v>60</v>
      </c>
      <c r="J54" s="15" t="s">
        <v>50</v>
      </c>
      <c r="K54" s="15" t="s">
        <v>89</v>
      </c>
      <c r="L54" s="15" t="s">
        <v>118</v>
      </c>
      <c r="M54" s="15" t="s">
        <v>635</v>
      </c>
      <c r="N54" s="15" t="s">
        <v>308</v>
      </c>
      <c r="O54" s="15" t="s">
        <v>871</v>
      </c>
    </row>
    <row r="55" spans="1:15" x14ac:dyDescent="0.2">
      <c r="B55" s="5" t="s">
        <v>108</v>
      </c>
      <c r="C55" s="5">
        <f>COUNTIFS(Sheet1!G:G,B55,Sheet1!C:C,J55)</f>
        <v>22</v>
      </c>
      <c r="D55" s="5">
        <f>COUNTIFS(Sheet1!G:G,B55,Sheet1!C:C,K55)</f>
        <v>11</v>
      </c>
      <c r="E55" s="5">
        <f>COUNTIFS(Sheet1!G:G,B55,Sheet1!C:C,L55)</f>
        <v>2</v>
      </c>
      <c r="F55" s="5">
        <f>COUNTIFS(Sheet1!G:G,B55,Sheet1!C:C,M55)</f>
        <v>3</v>
      </c>
      <c r="G55" s="5">
        <f>COUNTIFS(Sheet1!G:G,B55,Sheet1!C:C,N55)</f>
        <v>0</v>
      </c>
      <c r="H55" s="5">
        <f>COUNTIFS(Sheet1!G:G,B55,Sheet1!C:C,O55)</f>
        <v>0</v>
      </c>
      <c r="I55" s="4">
        <f t="shared" ref="I55:I74" si="6">SUM(C55:H55)</f>
        <v>38</v>
      </c>
      <c r="J55" s="15" t="s">
        <v>50</v>
      </c>
      <c r="K55" s="15" t="s">
        <v>89</v>
      </c>
      <c r="L55" s="15" t="s">
        <v>118</v>
      </c>
      <c r="M55" s="15" t="s">
        <v>635</v>
      </c>
      <c r="N55" s="15" t="s">
        <v>308</v>
      </c>
      <c r="O55" s="15" t="s">
        <v>871</v>
      </c>
    </row>
    <row r="56" spans="1:15" x14ac:dyDescent="0.2">
      <c r="B56" s="5" t="s">
        <v>1048</v>
      </c>
      <c r="C56" s="5">
        <f>COUNTIFS(Sheet1!G:G,B56,Sheet1!C:C,J56)</f>
        <v>1</v>
      </c>
      <c r="D56" s="5">
        <f>COUNTIFS(Sheet1!G:G,B56,Sheet1!C:C,K56)</f>
        <v>0</v>
      </c>
      <c r="E56" s="5">
        <f>COUNTIFS(Sheet1!G:G,B56,Sheet1!C:C,L56)</f>
        <v>0</v>
      </c>
      <c r="F56" s="5">
        <f>COUNTIFS(Sheet1!G:G,B56,Sheet1!C:C,M56)</f>
        <v>0</v>
      </c>
      <c r="G56" s="5">
        <f>COUNTIFS(Sheet1!G:G,B56,Sheet1!C:C,N56)</f>
        <v>0</v>
      </c>
      <c r="H56" s="5">
        <f>COUNTIFS(Sheet1!G:G,B56,Sheet1!C:C,O56)</f>
        <v>0</v>
      </c>
      <c r="I56" s="4">
        <f t="shared" si="6"/>
        <v>1</v>
      </c>
      <c r="J56" s="15" t="s">
        <v>50</v>
      </c>
      <c r="K56" s="15" t="s">
        <v>89</v>
      </c>
      <c r="L56" s="15" t="s">
        <v>118</v>
      </c>
      <c r="M56" s="15" t="s">
        <v>635</v>
      </c>
      <c r="N56" s="15" t="s">
        <v>308</v>
      </c>
      <c r="O56" s="15" t="s">
        <v>871</v>
      </c>
    </row>
    <row r="57" spans="1:15" x14ac:dyDescent="0.2">
      <c r="B57" s="5" t="s">
        <v>100</v>
      </c>
      <c r="C57" s="5">
        <f>COUNTIFS(Sheet1!G:G,B57,Sheet1!C:C,J57)</f>
        <v>21</v>
      </c>
      <c r="D57" s="5">
        <f>COUNTIFS(Sheet1!G:G,B57,Sheet1!C:C,K57)</f>
        <v>10</v>
      </c>
      <c r="E57" s="5">
        <f>COUNTIFS(Sheet1!G:G,B57,Sheet1!C:C,L57)</f>
        <v>0</v>
      </c>
      <c r="F57" s="5">
        <f>COUNTIFS(Sheet1!G:G,B57,Sheet1!C:C,M57)</f>
        <v>1</v>
      </c>
      <c r="G57" s="5">
        <f>COUNTIFS(Sheet1!G:G,B57,Sheet1!C:C,N57)</f>
        <v>0</v>
      </c>
      <c r="H57" s="5">
        <f>COUNTIFS(Sheet1!G:G,B57,Sheet1!C:C,O57)</f>
        <v>0</v>
      </c>
      <c r="I57" s="4">
        <f t="shared" si="6"/>
        <v>32</v>
      </c>
      <c r="J57" s="15" t="s">
        <v>50</v>
      </c>
      <c r="K57" s="15" t="s">
        <v>89</v>
      </c>
      <c r="L57" s="15" t="s">
        <v>118</v>
      </c>
      <c r="M57" s="15" t="s">
        <v>635</v>
      </c>
      <c r="N57" s="15" t="s">
        <v>308</v>
      </c>
      <c r="O57" s="15" t="s">
        <v>871</v>
      </c>
    </row>
    <row r="58" spans="1:15" x14ac:dyDescent="0.2">
      <c r="B58" s="5" t="s">
        <v>174</v>
      </c>
      <c r="C58" s="5">
        <f>COUNTIFS(Sheet1!G:G,B58,Sheet1!C:C,J58)</f>
        <v>53</v>
      </c>
      <c r="D58" s="5">
        <f>COUNTIFS(Sheet1!G:G,B58,Sheet1!C:C,K58)</f>
        <v>27</v>
      </c>
      <c r="E58" s="5">
        <f>COUNTIFS(Sheet1!G:G,B58,Sheet1!C:C,L58)</f>
        <v>1</v>
      </c>
      <c r="F58" s="5">
        <f>COUNTIFS(Sheet1!G:G,B58,Sheet1!C:C,M58)</f>
        <v>2</v>
      </c>
      <c r="G58" s="5">
        <f>COUNTIFS(Sheet1!G:G,B58,Sheet1!C:C,N58)</f>
        <v>0</v>
      </c>
      <c r="H58" s="5">
        <f>COUNTIFS(Sheet1!G:G,B58,Sheet1!C:C,O58)</f>
        <v>0</v>
      </c>
      <c r="I58" s="4">
        <f t="shared" si="6"/>
        <v>83</v>
      </c>
      <c r="J58" s="15" t="s">
        <v>50</v>
      </c>
      <c r="K58" s="15" t="s">
        <v>89</v>
      </c>
      <c r="L58" s="15" t="s">
        <v>118</v>
      </c>
      <c r="M58" s="15" t="s">
        <v>635</v>
      </c>
      <c r="N58" s="15" t="s">
        <v>308</v>
      </c>
      <c r="O58" s="15" t="s">
        <v>871</v>
      </c>
    </row>
    <row r="59" spans="1:15" x14ac:dyDescent="0.2">
      <c r="B59" s="5" t="s">
        <v>112</v>
      </c>
      <c r="C59" s="5">
        <f>COUNTIFS(Sheet1!G:G,B59,Sheet1!C:C,J59)</f>
        <v>14</v>
      </c>
      <c r="D59" s="5">
        <f>COUNTIFS(Sheet1!G:G,B59,Sheet1!C:C,K59)</f>
        <v>11</v>
      </c>
      <c r="E59" s="5">
        <f>COUNTIFS(Sheet1!G:G,B59,Sheet1!C:C,L59)</f>
        <v>1</v>
      </c>
      <c r="F59" s="5">
        <f>COUNTIFS(Sheet1!G:G,B59,Sheet1!C:C,M59)</f>
        <v>1</v>
      </c>
      <c r="G59" s="5">
        <f>COUNTIFS(Sheet1!G:G,B59,Sheet1!C:C,N59)</f>
        <v>1</v>
      </c>
      <c r="H59" s="5">
        <f>COUNTIFS(Sheet1!G:G,B59,Sheet1!C:C,O59)</f>
        <v>0</v>
      </c>
      <c r="I59" s="4">
        <f t="shared" si="6"/>
        <v>28</v>
      </c>
      <c r="J59" s="15" t="s">
        <v>50</v>
      </c>
      <c r="K59" s="15" t="s">
        <v>89</v>
      </c>
      <c r="L59" s="15" t="s">
        <v>118</v>
      </c>
      <c r="M59" s="15" t="s">
        <v>635</v>
      </c>
      <c r="N59" s="15" t="s">
        <v>308</v>
      </c>
      <c r="O59" s="15" t="s">
        <v>871</v>
      </c>
    </row>
    <row r="60" spans="1:15" x14ac:dyDescent="0.2">
      <c r="B60" s="5" t="s">
        <v>51</v>
      </c>
      <c r="C60" s="5">
        <f>COUNTIFS(Sheet1!G:G,B60,Sheet1!C:C,J60)</f>
        <v>29</v>
      </c>
      <c r="D60" s="5">
        <f>COUNTIFS(Sheet1!G:G,B60,Sheet1!C:C,K60)</f>
        <v>23</v>
      </c>
      <c r="E60" s="5">
        <f>COUNTIFS(Sheet1!G:G,B60,Sheet1!C:C,L60)</f>
        <v>19</v>
      </c>
      <c r="F60" s="5">
        <f>COUNTIFS(Sheet1!G:G,B60,Sheet1!C:C,M60)</f>
        <v>0</v>
      </c>
      <c r="G60" s="5">
        <f>COUNTIFS(Sheet1!G:G,B60,Sheet1!C:C,N60)</f>
        <v>0</v>
      </c>
      <c r="H60" s="5">
        <f>COUNTIFS(Sheet1!G:G,B60,Sheet1!C:C,O60)</f>
        <v>0</v>
      </c>
      <c r="I60" s="4">
        <f t="shared" si="6"/>
        <v>71</v>
      </c>
      <c r="J60" s="15" t="s">
        <v>50</v>
      </c>
      <c r="K60" s="15" t="s">
        <v>89</v>
      </c>
      <c r="L60" s="15" t="s">
        <v>118</v>
      </c>
      <c r="M60" s="15" t="s">
        <v>635</v>
      </c>
      <c r="N60" s="15" t="s">
        <v>308</v>
      </c>
      <c r="O60" s="15" t="s">
        <v>871</v>
      </c>
    </row>
    <row r="61" spans="1:15" x14ac:dyDescent="0.2">
      <c r="B61" s="5" t="s">
        <v>531</v>
      </c>
      <c r="C61" s="5">
        <f>COUNTIFS(Sheet1!G:G,B61,Sheet1!C:C,J61)</f>
        <v>7</v>
      </c>
      <c r="D61" s="5">
        <f>COUNTIFS(Sheet1!G:G,B61,Sheet1!C:C,K61)</f>
        <v>0</v>
      </c>
      <c r="E61" s="5">
        <f>COUNTIFS(Sheet1!G:G,B61,Sheet1!C:C,L61)</f>
        <v>0</v>
      </c>
      <c r="F61" s="5">
        <f>COUNTIFS(Sheet1!G:G,B61,Sheet1!C:C,M61)</f>
        <v>1</v>
      </c>
      <c r="G61" s="5">
        <f>COUNTIFS(Sheet1!G:G,B61,Sheet1!C:C,N61)</f>
        <v>0</v>
      </c>
      <c r="H61" s="5">
        <f>COUNTIFS(Sheet1!G:G,B61,Sheet1!C:C,O61)</f>
        <v>0</v>
      </c>
      <c r="I61" s="4">
        <f t="shared" si="6"/>
        <v>8</v>
      </c>
      <c r="J61" s="15" t="s">
        <v>50</v>
      </c>
      <c r="K61" s="15" t="s">
        <v>89</v>
      </c>
      <c r="L61" s="15" t="s">
        <v>118</v>
      </c>
      <c r="M61" s="15" t="s">
        <v>635</v>
      </c>
      <c r="N61" s="15" t="s">
        <v>308</v>
      </c>
      <c r="O61" s="15" t="s">
        <v>871</v>
      </c>
    </row>
    <row r="62" spans="1:15" x14ac:dyDescent="0.2">
      <c r="B62" s="5" t="s">
        <v>129</v>
      </c>
      <c r="C62" s="5">
        <f>COUNTIFS(Sheet1!G:G,B62,Sheet1!C:C,J62)</f>
        <v>3</v>
      </c>
      <c r="D62" s="5">
        <f>COUNTIFS(Sheet1!G:G,B62,Sheet1!C:C,K62)</f>
        <v>11</v>
      </c>
      <c r="E62" s="5">
        <f>COUNTIFS(Sheet1!G:G,B62,Sheet1!C:C,L62)</f>
        <v>2</v>
      </c>
      <c r="F62" s="5">
        <f>COUNTIFS(Sheet1!G:G,B62,Sheet1!C:C,M62)</f>
        <v>0</v>
      </c>
      <c r="G62" s="5">
        <f>COUNTIFS(Sheet1!G:G,B62,Sheet1!C:C,N62)</f>
        <v>1</v>
      </c>
      <c r="H62" s="5">
        <f>COUNTIFS(Sheet1!G:G,B62,Sheet1!C:C,O62)</f>
        <v>12</v>
      </c>
      <c r="I62" s="4">
        <f t="shared" si="6"/>
        <v>29</v>
      </c>
      <c r="J62" s="15" t="s">
        <v>50</v>
      </c>
      <c r="K62" s="15" t="s">
        <v>89</v>
      </c>
      <c r="L62" s="15" t="s">
        <v>118</v>
      </c>
      <c r="M62" s="15" t="s">
        <v>635</v>
      </c>
      <c r="N62" s="15" t="s">
        <v>308</v>
      </c>
      <c r="O62" s="15" t="s">
        <v>871</v>
      </c>
    </row>
    <row r="63" spans="1:15" x14ac:dyDescent="0.2">
      <c r="B63" s="5" t="s">
        <v>186</v>
      </c>
      <c r="C63" s="5">
        <f>COUNTIFS(Sheet1!G:G,B63,Sheet1!C:C,J63)</f>
        <v>7</v>
      </c>
      <c r="D63" s="5">
        <f>COUNTIFS(Sheet1!G:G,B63,Sheet1!C:C,K63)</f>
        <v>5</v>
      </c>
      <c r="E63" s="5">
        <f>COUNTIFS(Sheet1!G:G,B63,Sheet1!C:C,L63)</f>
        <v>0</v>
      </c>
      <c r="F63" s="5">
        <f>COUNTIFS(Sheet1!G:G,B63,Sheet1!C:C,M63)</f>
        <v>0</v>
      </c>
      <c r="G63" s="5">
        <f>COUNTIFS(Sheet1!G:G,B63,Sheet1!C:C,N63)</f>
        <v>0</v>
      </c>
      <c r="H63" s="5">
        <f>COUNTIFS(Sheet1!G:G,B63,Sheet1!C:C,O63)</f>
        <v>0</v>
      </c>
      <c r="I63" s="4">
        <f t="shared" si="6"/>
        <v>12</v>
      </c>
      <c r="J63" s="15" t="s">
        <v>50</v>
      </c>
      <c r="K63" s="15" t="s">
        <v>89</v>
      </c>
      <c r="L63" s="15" t="s">
        <v>118</v>
      </c>
      <c r="M63" s="15" t="s">
        <v>635</v>
      </c>
      <c r="N63" s="15" t="s">
        <v>308</v>
      </c>
      <c r="O63" s="15" t="s">
        <v>871</v>
      </c>
    </row>
    <row r="64" spans="1:15" ht="15.75" x14ac:dyDescent="0.25">
      <c r="A64" s="8"/>
      <c r="B64" s="5" t="s">
        <v>316</v>
      </c>
      <c r="C64" s="5">
        <f>COUNTIFS(Sheet1!G:G,B64,Sheet1!C:C,J64)</f>
        <v>32</v>
      </c>
      <c r="D64" s="5">
        <f>COUNTIFS(Sheet1!G:G,B64,Sheet1!C:C,K64)</f>
        <v>3</v>
      </c>
      <c r="E64" s="5">
        <f>COUNTIFS(Sheet1!G:G,B64,Sheet1!C:C,L64)</f>
        <v>4</v>
      </c>
      <c r="F64" s="5">
        <f>COUNTIFS(Sheet1!G:G,B64,Sheet1!C:C,M64)</f>
        <v>0</v>
      </c>
      <c r="G64" s="5">
        <f>COUNTIFS(Sheet1!G:G,B64,Sheet1!C:C,N64)</f>
        <v>0</v>
      </c>
      <c r="H64" s="5">
        <f>COUNTIFS(Sheet1!G:G,B64,Sheet1!C:C,O64)</f>
        <v>0</v>
      </c>
      <c r="I64" s="4">
        <f t="shared" si="6"/>
        <v>39</v>
      </c>
      <c r="J64" s="15" t="s">
        <v>50</v>
      </c>
      <c r="K64" s="15" t="s">
        <v>89</v>
      </c>
      <c r="L64" s="15" t="s">
        <v>118</v>
      </c>
      <c r="M64" s="15" t="s">
        <v>635</v>
      </c>
      <c r="N64" s="15" t="s">
        <v>308</v>
      </c>
      <c r="O64" s="15" t="s">
        <v>871</v>
      </c>
    </row>
    <row r="65" spans="1:15" ht="15.75" x14ac:dyDescent="0.25">
      <c r="A65" s="8"/>
      <c r="B65" s="5" t="s">
        <v>90</v>
      </c>
      <c r="C65" s="5">
        <f>COUNTIFS(Sheet1!G:G,B65,Sheet1!C:C,J65)</f>
        <v>4</v>
      </c>
      <c r="D65" s="5">
        <f>COUNTIFS(Sheet1!G:G,B65,Sheet1!C:C,K65)</f>
        <v>7</v>
      </c>
      <c r="E65" s="5">
        <f>COUNTIFS(Sheet1!G:G,B65,Sheet1!C:C,L65)</f>
        <v>0</v>
      </c>
      <c r="F65" s="5">
        <f>COUNTIFS(Sheet1!G:G,B65,Sheet1!C:C,M65)</f>
        <v>0</v>
      </c>
      <c r="G65" s="5">
        <f>COUNTIFS(Sheet1!G:G,B65,Sheet1!C:C,N65)</f>
        <v>0</v>
      </c>
      <c r="H65" s="5">
        <f>COUNTIFS(Sheet1!G:G,B65,Sheet1!C:C,O65)</f>
        <v>0</v>
      </c>
      <c r="I65" s="4">
        <f t="shared" si="6"/>
        <v>11</v>
      </c>
      <c r="J65" s="15" t="s">
        <v>50</v>
      </c>
      <c r="K65" s="15" t="s">
        <v>89</v>
      </c>
      <c r="L65" s="15" t="s">
        <v>118</v>
      </c>
      <c r="M65" s="15" t="s">
        <v>635</v>
      </c>
      <c r="N65" s="15" t="s">
        <v>308</v>
      </c>
      <c r="O65" s="15" t="s">
        <v>871</v>
      </c>
    </row>
    <row r="66" spans="1:15" x14ac:dyDescent="0.2">
      <c r="B66" s="5" t="s">
        <v>147</v>
      </c>
      <c r="C66" s="5">
        <f>COUNTIFS(Sheet1!G:G,B66,Sheet1!C:C,J66)</f>
        <v>2</v>
      </c>
      <c r="D66" s="5">
        <f>COUNTIFS(Sheet1!G:G,B66,Sheet1!C:C,K66)</f>
        <v>9</v>
      </c>
      <c r="E66" s="5">
        <f>COUNTIFS(Sheet1!G:G,B66,Sheet1!C:C,L66)</f>
        <v>1</v>
      </c>
      <c r="F66" s="5">
        <f>COUNTIFS(Sheet1!G:G,B66,Sheet1!C:C,M66)</f>
        <v>0</v>
      </c>
      <c r="G66" s="5">
        <f>COUNTIFS(Sheet1!G:G,B66,Sheet1!C:C,N66)</f>
        <v>0</v>
      </c>
      <c r="H66" s="5">
        <f>COUNTIFS(Sheet1!G:G,B66,Sheet1!C:C,O66)</f>
        <v>0</v>
      </c>
      <c r="I66" s="4">
        <f t="shared" si="6"/>
        <v>12</v>
      </c>
      <c r="J66" s="15" t="s">
        <v>50</v>
      </c>
      <c r="K66" s="15" t="s">
        <v>89</v>
      </c>
      <c r="L66" s="15" t="s">
        <v>118</v>
      </c>
      <c r="M66" s="15" t="s">
        <v>635</v>
      </c>
      <c r="N66" s="15" t="s">
        <v>308</v>
      </c>
      <c r="O66" s="15" t="s">
        <v>871</v>
      </c>
    </row>
    <row r="67" spans="1:15" x14ac:dyDescent="0.2">
      <c r="B67" s="5" t="s">
        <v>140</v>
      </c>
      <c r="C67" s="5">
        <f>COUNTIFS(Sheet1!G:G,B67,Sheet1!C:C,J67)</f>
        <v>10</v>
      </c>
      <c r="D67" s="5">
        <f>COUNTIFS(Sheet1!G:G,B67,Sheet1!C:C,K67)</f>
        <v>7</v>
      </c>
      <c r="E67" s="5">
        <f>COUNTIFS(Sheet1!G:G,B67,Sheet1!C:C,L67)</f>
        <v>3</v>
      </c>
      <c r="F67" s="5">
        <f>COUNTIFS(Sheet1!G:G,B67,Sheet1!C:C,M67)</f>
        <v>0</v>
      </c>
      <c r="G67" s="5">
        <f>COUNTIFS(Sheet1!G:G,B67,Sheet1!C:C,N67)</f>
        <v>0</v>
      </c>
      <c r="H67" s="5">
        <f>COUNTIFS(Sheet1!G:G,B67,Sheet1!C:C,O67)</f>
        <v>0</v>
      </c>
      <c r="I67" s="4">
        <f t="shared" si="6"/>
        <v>20</v>
      </c>
      <c r="J67" s="15" t="s">
        <v>50</v>
      </c>
      <c r="K67" s="15" t="s">
        <v>89</v>
      </c>
      <c r="L67" s="15" t="s">
        <v>118</v>
      </c>
      <c r="M67" s="15" t="s">
        <v>635</v>
      </c>
      <c r="N67" s="15" t="s">
        <v>308</v>
      </c>
      <c r="O67" s="15" t="s">
        <v>871</v>
      </c>
    </row>
    <row r="68" spans="1:15" x14ac:dyDescent="0.2">
      <c r="B68" s="5" t="s">
        <v>370</v>
      </c>
      <c r="C68" s="5">
        <f>COUNTIFS(Sheet1!G:G,B68,Sheet1!C:C,J68)</f>
        <v>5</v>
      </c>
      <c r="D68" s="5">
        <f>COUNTIFS(Sheet1!G:G,B68,Sheet1!C:C,K68)</f>
        <v>7</v>
      </c>
      <c r="E68" s="5">
        <f>COUNTIFS(Sheet1!G:G,B68,Sheet1!C:C,L68)</f>
        <v>0</v>
      </c>
      <c r="F68" s="5">
        <f>COUNTIFS(Sheet1!G:G,B68,Sheet1!C:C,M68)</f>
        <v>0</v>
      </c>
      <c r="G68" s="5">
        <f>COUNTIFS(Sheet1!G:G,B68,Sheet1!C:C,N68)</f>
        <v>0</v>
      </c>
      <c r="H68" s="5">
        <f>COUNTIFS(Sheet1!G:G,B68,Sheet1!C:C,O68)</f>
        <v>0</v>
      </c>
      <c r="I68" s="4">
        <f t="shared" si="6"/>
        <v>12</v>
      </c>
      <c r="J68" s="15" t="s">
        <v>50</v>
      </c>
      <c r="K68" s="15" t="s">
        <v>89</v>
      </c>
      <c r="L68" s="15" t="s">
        <v>118</v>
      </c>
      <c r="M68" s="15" t="s">
        <v>635</v>
      </c>
      <c r="N68" s="15" t="s">
        <v>308</v>
      </c>
      <c r="O68" s="15" t="s">
        <v>871</v>
      </c>
    </row>
    <row r="69" spans="1:15" x14ac:dyDescent="0.2">
      <c r="B69" s="5" t="s">
        <v>874</v>
      </c>
      <c r="C69" s="5">
        <f>COUNTIFS(Sheet1!G:G,B69,Sheet1!C:C,J69)</f>
        <v>4</v>
      </c>
      <c r="D69" s="5">
        <f>COUNTIFS(Sheet1!G:G,B69,Sheet1!C:C,K69)</f>
        <v>2</v>
      </c>
      <c r="E69" s="5">
        <f>COUNTIFS(Sheet1!G:G,B69,Sheet1!C:C,L69)</f>
        <v>2</v>
      </c>
      <c r="F69" s="5">
        <f>COUNTIFS(Sheet1!G:G,B69,Sheet1!C:C,M69)</f>
        <v>0</v>
      </c>
      <c r="G69" s="5">
        <f>COUNTIFS(Sheet1!G:G,B69,Sheet1!C:C,N69)</f>
        <v>0</v>
      </c>
      <c r="H69" s="5">
        <f>COUNTIFS(Sheet1!G:G,B69,Sheet1!C:C,O69)</f>
        <v>1</v>
      </c>
      <c r="I69" s="4">
        <f t="shared" si="6"/>
        <v>9</v>
      </c>
      <c r="J69" s="15" t="s">
        <v>50</v>
      </c>
      <c r="K69" s="15" t="s">
        <v>89</v>
      </c>
      <c r="L69" s="15" t="s">
        <v>118</v>
      </c>
      <c r="M69" s="15" t="s">
        <v>635</v>
      </c>
      <c r="N69" s="15" t="s">
        <v>308</v>
      </c>
      <c r="O69" s="15" t="s">
        <v>871</v>
      </c>
    </row>
    <row r="70" spans="1:15" x14ac:dyDescent="0.2">
      <c r="B70" s="5" t="s">
        <v>299</v>
      </c>
      <c r="C70" s="5">
        <f>COUNTIFS(Sheet1!G:G,B70,Sheet1!C:C,J70)</f>
        <v>2</v>
      </c>
      <c r="D70" s="5">
        <f>COUNTIFS(Sheet1!G:G,B70,Sheet1!C:C,K70)</f>
        <v>1</v>
      </c>
      <c r="E70" s="5">
        <f>COUNTIFS(Sheet1!G:G,B70,Sheet1!C:C,L70)</f>
        <v>0</v>
      </c>
      <c r="F70" s="5">
        <f>COUNTIFS(Sheet1!G:G,B70,Sheet1!C:C,M70)</f>
        <v>0</v>
      </c>
      <c r="G70" s="5">
        <f>COUNTIFS(Sheet1!G:G,B70,Sheet1!C:C,N70)</f>
        <v>0</v>
      </c>
      <c r="H70" s="5">
        <f>COUNTIFS(Sheet1!G:G,B70,Sheet1!C:C,O70)</f>
        <v>0</v>
      </c>
      <c r="I70" s="4">
        <f t="shared" si="6"/>
        <v>3</v>
      </c>
      <c r="J70" s="15" t="s">
        <v>50</v>
      </c>
      <c r="K70" s="15" t="s">
        <v>89</v>
      </c>
      <c r="L70" s="15" t="s">
        <v>118</v>
      </c>
      <c r="M70" s="15" t="s">
        <v>635</v>
      </c>
      <c r="N70" s="15" t="s">
        <v>308</v>
      </c>
      <c r="O70" s="15" t="s">
        <v>871</v>
      </c>
    </row>
    <row r="71" spans="1:15" x14ac:dyDescent="0.2">
      <c r="A71" s="2"/>
      <c r="B71" s="5" t="s">
        <v>79</v>
      </c>
      <c r="C71" s="5">
        <f>COUNTIFS(Sheet1!G:G,B71,Sheet1!C:C,J71)</f>
        <v>2</v>
      </c>
      <c r="D71" s="5">
        <f>COUNTIFS(Sheet1!G:G,B71,Sheet1!C:C,K71)</f>
        <v>0</v>
      </c>
      <c r="E71" s="5">
        <f>COUNTIFS(Sheet1!G:G,B71,Sheet1!C:C,L71)</f>
        <v>0</v>
      </c>
      <c r="F71" s="5">
        <f>COUNTIFS(Sheet1!G:G,B71,Sheet1!C:C,M71)</f>
        <v>0</v>
      </c>
      <c r="G71" s="5">
        <f>COUNTIFS(Sheet1!G:G,B71,Sheet1!C:C,N71)</f>
        <v>0</v>
      </c>
      <c r="H71" s="5">
        <f>COUNTIFS(Sheet1!G:G,B71,Sheet1!C:C,O71)</f>
        <v>0</v>
      </c>
      <c r="I71" s="4">
        <f t="shared" si="6"/>
        <v>2</v>
      </c>
      <c r="J71" s="15" t="s">
        <v>50</v>
      </c>
      <c r="K71" s="15" t="s">
        <v>89</v>
      </c>
      <c r="L71" s="15" t="s">
        <v>118</v>
      </c>
      <c r="M71" s="15" t="s">
        <v>635</v>
      </c>
      <c r="N71" s="15" t="s">
        <v>308</v>
      </c>
      <c r="O71" s="15" t="s">
        <v>871</v>
      </c>
    </row>
    <row r="72" spans="1:15" ht="15.75" x14ac:dyDescent="0.25">
      <c r="A72" s="2"/>
      <c r="B72" s="6" t="s">
        <v>1256</v>
      </c>
      <c r="C72" s="5">
        <f>COUNTIFS(Sheet1!G:G,B72,Sheet1!C:C,J72)</f>
        <v>13</v>
      </c>
      <c r="D72" s="5">
        <f>COUNTIFS(Sheet1!G:G,B72,Sheet1!C:C,K72)</f>
        <v>20</v>
      </c>
      <c r="E72" s="5">
        <f>COUNTIFS(Sheet1!G:G,B72,Sheet1!C:C,L72)</f>
        <v>0</v>
      </c>
      <c r="F72" s="5">
        <f>COUNTIFS(Sheet1!G:G,B72,Sheet1!C:C,M72)</f>
        <v>0</v>
      </c>
      <c r="G72" s="5">
        <f>COUNTIFS(Sheet1!G:G,B72,Sheet1!C:C,N72)</f>
        <v>0</v>
      </c>
      <c r="H72" s="5">
        <f>COUNTIFS(Sheet1!G:G,B72,Sheet1!C:C,O72)</f>
        <v>0</v>
      </c>
      <c r="I72" s="4">
        <f t="shared" si="6"/>
        <v>33</v>
      </c>
      <c r="J72" s="15" t="s">
        <v>50</v>
      </c>
      <c r="K72" s="15" t="s">
        <v>89</v>
      </c>
      <c r="L72" s="15" t="s">
        <v>118</v>
      </c>
      <c r="M72" s="15" t="s">
        <v>635</v>
      </c>
      <c r="N72" s="15" t="s">
        <v>308</v>
      </c>
      <c r="O72" s="15" t="s">
        <v>871</v>
      </c>
    </row>
    <row r="73" spans="1:15" ht="15.75" x14ac:dyDescent="0.25">
      <c r="A73" s="2"/>
      <c r="B73" s="6" t="s">
        <v>538</v>
      </c>
      <c r="C73" s="5">
        <f>COUNTIFS(Sheet1!G:G,B73,Sheet1!C:C,J73)</f>
        <v>0</v>
      </c>
      <c r="D73" s="5">
        <f>COUNTIFS(Sheet1!G:G,B73,Sheet1!C:C,K73)</f>
        <v>1</v>
      </c>
      <c r="E73" s="5">
        <f>COUNTIFS(Sheet1!G:G,B73,Sheet1!C:C,L73)</f>
        <v>0</v>
      </c>
      <c r="F73" s="5">
        <f>COUNTIFS(Sheet1!G:G,B73,Sheet1!C:C,M73)</f>
        <v>0</v>
      </c>
      <c r="G73" s="5">
        <f>COUNTIFS(Sheet1!G:G,B73,Sheet1!C:C,N73)</f>
        <v>0</v>
      </c>
      <c r="H73" s="5">
        <f>COUNTIFS(Sheet1!G:G,B73,Sheet1!C:C,O73)</f>
        <v>0</v>
      </c>
      <c r="I73" s="4">
        <f t="shared" si="6"/>
        <v>1</v>
      </c>
      <c r="J73" s="15" t="s">
        <v>50</v>
      </c>
      <c r="K73" s="15" t="s">
        <v>89</v>
      </c>
      <c r="L73" s="15" t="s">
        <v>118</v>
      </c>
      <c r="M73" s="15" t="s">
        <v>635</v>
      </c>
      <c r="N73" s="15" t="s">
        <v>308</v>
      </c>
      <c r="O73" s="15" t="s">
        <v>871</v>
      </c>
    </row>
    <row r="74" spans="1:15" x14ac:dyDescent="0.2">
      <c r="A74" s="2"/>
      <c r="B74" s="34" t="s">
        <v>1586</v>
      </c>
      <c r="C74" s="5">
        <f>COUNTIFS(Sheet1!G:G,B74,Sheet1!C:C,J74)</f>
        <v>0</v>
      </c>
      <c r="D74" s="5">
        <f>COUNTIFS(Sheet1!G:G,B74,Sheet1!C:C,K74)</f>
        <v>5</v>
      </c>
      <c r="E74" s="5">
        <f>COUNTIFS(Sheet1!G:G,B74,Sheet1!C:C,L74)</f>
        <v>0</v>
      </c>
      <c r="F74" s="5">
        <f>COUNTIFS(Sheet1!G:G,B74,Sheet1!C:C,M74)</f>
        <v>0</v>
      </c>
      <c r="G74" s="5">
        <f>COUNTIFS(Sheet1!G:G,B74,Sheet1!C:C,N74)</f>
        <v>0</v>
      </c>
      <c r="H74" s="5">
        <f>COUNTIFS(Sheet1!G:G,B74,Sheet1!C:C,O74)</f>
        <v>0</v>
      </c>
      <c r="I74" s="4">
        <f t="shared" si="6"/>
        <v>5</v>
      </c>
      <c r="J74" s="15" t="s">
        <v>50</v>
      </c>
      <c r="K74" s="15" t="s">
        <v>89</v>
      </c>
      <c r="L74" s="15" t="s">
        <v>118</v>
      </c>
      <c r="M74" s="15" t="s">
        <v>635</v>
      </c>
      <c r="N74" s="15" t="s">
        <v>308</v>
      </c>
      <c r="O74" s="15" t="s">
        <v>871</v>
      </c>
    </row>
    <row r="75" spans="1:15" x14ac:dyDescent="0.2">
      <c r="B75" s="34" t="s">
        <v>1215</v>
      </c>
      <c r="C75" s="4">
        <f>SUM(C54:C74)</f>
        <v>273</v>
      </c>
      <c r="D75" s="4">
        <f t="shared" ref="D75:H75" si="7">SUM(D54:D74)</f>
        <v>177</v>
      </c>
      <c r="E75" s="4">
        <f t="shared" si="7"/>
        <v>35</v>
      </c>
      <c r="F75" s="4">
        <f t="shared" si="7"/>
        <v>8</v>
      </c>
      <c r="G75" s="4">
        <f t="shared" si="7"/>
        <v>3</v>
      </c>
      <c r="H75" s="4">
        <f t="shared" si="7"/>
        <v>13</v>
      </c>
      <c r="I75" s="4">
        <f>SUM(I54:I74)</f>
        <v>509</v>
      </c>
      <c r="J75" s="15" t="s">
        <v>50</v>
      </c>
      <c r="K75" s="15" t="s">
        <v>89</v>
      </c>
      <c r="L75" s="15" t="s">
        <v>118</v>
      </c>
      <c r="M75" s="15" t="s">
        <v>635</v>
      </c>
      <c r="N75" s="15" t="s">
        <v>308</v>
      </c>
      <c r="O75" s="15" t="s">
        <v>871</v>
      </c>
    </row>
    <row r="80" spans="1:15" x14ac:dyDescent="0.2">
      <c r="B80" s="5" t="s">
        <v>286</v>
      </c>
      <c r="C80" s="5">
        <f t="shared" ref="C80:C99" si="8">SUM(C54:H54)</f>
        <v>60</v>
      </c>
    </row>
    <row r="81" spans="2:3" x14ac:dyDescent="0.2">
      <c r="B81" s="5" t="s">
        <v>108</v>
      </c>
      <c r="C81" s="5">
        <f t="shared" si="8"/>
        <v>38</v>
      </c>
    </row>
    <row r="82" spans="2:3" x14ac:dyDescent="0.2">
      <c r="B82" s="5" t="s">
        <v>1048</v>
      </c>
      <c r="C82" s="5">
        <f t="shared" si="8"/>
        <v>1</v>
      </c>
    </row>
    <row r="83" spans="2:3" x14ac:dyDescent="0.2">
      <c r="B83" s="5" t="s">
        <v>100</v>
      </c>
      <c r="C83" s="5">
        <f t="shared" si="8"/>
        <v>32</v>
      </c>
    </row>
    <row r="84" spans="2:3" x14ac:dyDescent="0.2">
      <c r="B84" s="5" t="s">
        <v>174</v>
      </c>
      <c r="C84" s="5">
        <f t="shared" si="8"/>
        <v>83</v>
      </c>
    </row>
    <row r="85" spans="2:3" x14ac:dyDescent="0.2">
      <c r="B85" s="5" t="s">
        <v>112</v>
      </c>
      <c r="C85" s="5">
        <f t="shared" si="8"/>
        <v>28</v>
      </c>
    </row>
    <row r="86" spans="2:3" x14ac:dyDescent="0.2">
      <c r="B86" s="5" t="s">
        <v>51</v>
      </c>
      <c r="C86" s="5">
        <f t="shared" si="8"/>
        <v>71</v>
      </c>
    </row>
    <row r="87" spans="2:3" x14ac:dyDescent="0.2">
      <c r="B87" s="5" t="s">
        <v>531</v>
      </c>
      <c r="C87" s="5">
        <f t="shared" si="8"/>
        <v>8</v>
      </c>
    </row>
    <row r="88" spans="2:3" x14ac:dyDescent="0.2">
      <c r="B88" s="5" t="s">
        <v>129</v>
      </c>
      <c r="C88" s="5">
        <f t="shared" si="8"/>
        <v>29</v>
      </c>
    </row>
    <row r="89" spans="2:3" x14ac:dyDescent="0.2">
      <c r="B89" s="5" t="s">
        <v>186</v>
      </c>
      <c r="C89" s="5">
        <f t="shared" si="8"/>
        <v>12</v>
      </c>
    </row>
    <row r="90" spans="2:3" x14ac:dyDescent="0.2">
      <c r="B90" s="5" t="s">
        <v>316</v>
      </c>
      <c r="C90" s="5">
        <f t="shared" si="8"/>
        <v>39</v>
      </c>
    </row>
    <row r="91" spans="2:3" x14ac:dyDescent="0.2">
      <c r="B91" s="5" t="s">
        <v>90</v>
      </c>
      <c r="C91" s="5">
        <f t="shared" si="8"/>
        <v>11</v>
      </c>
    </row>
    <row r="92" spans="2:3" x14ac:dyDescent="0.2">
      <c r="B92" s="5" t="s">
        <v>147</v>
      </c>
      <c r="C92" s="5">
        <f t="shared" si="8"/>
        <v>12</v>
      </c>
    </row>
    <row r="93" spans="2:3" x14ac:dyDescent="0.2">
      <c r="B93" s="5" t="s">
        <v>140</v>
      </c>
      <c r="C93" s="5">
        <f t="shared" si="8"/>
        <v>20</v>
      </c>
    </row>
    <row r="94" spans="2:3" x14ac:dyDescent="0.2">
      <c r="B94" s="5" t="s">
        <v>370</v>
      </c>
      <c r="C94" s="5">
        <f t="shared" si="8"/>
        <v>12</v>
      </c>
    </row>
    <row r="95" spans="2:3" x14ac:dyDescent="0.2">
      <c r="B95" s="5" t="s">
        <v>874</v>
      </c>
      <c r="C95" s="5">
        <f t="shared" si="8"/>
        <v>9</v>
      </c>
    </row>
    <row r="96" spans="2:3" x14ac:dyDescent="0.2">
      <c r="B96" s="5" t="s">
        <v>299</v>
      </c>
      <c r="C96" s="5">
        <f t="shared" si="8"/>
        <v>3</v>
      </c>
    </row>
    <row r="97" spans="2:7" x14ac:dyDescent="0.2">
      <c r="B97" s="5" t="s">
        <v>79</v>
      </c>
      <c r="C97" s="5">
        <f t="shared" si="8"/>
        <v>2</v>
      </c>
    </row>
    <row r="98" spans="2:7" ht="15.75" x14ac:dyDescent="0.25">
      <c r="B98" s="6" t="s">
        <v>1256</v>
      </c>
      <c r="C98" s="5">
        <f t="shared" si="8"/>
        <v>33</v>
      </c>
    </row>
    <row r="99" spans="2:7" ht="15.75" x14ac:dyDescent="0.25">
      <c r="B99" s="6" t="s">
        <v>538</v>
      </c>
      <c r="C99" s="5">
        <f t="shared" si="8"/>
        <v>1</v>
      </c>
    </row>
    <row r="100" spans="2:7" x14ac:dyDescent="0.2">
      <c r="B100" s="33" t="s">
        <v>1586</v>
      </c>
      <c r="C100" s="33">
        <f>SUM(I74)</f>
        <v>5</v>
      </c>
    </row>
    <row r="101" spans="2:7" x14ac:dyDescent="0.2">
      <c r="B101" s="5" t="s">
        <v>1215</v>
      </c>
      <c r="C101" s="5">
        <f>SUM(C80:C100)</f>
        <v>509</v>
      </c>
    </row>
    <row r="105" spans="2:7" x14ac:dyDescent="0.2">
      <c r="B105" s="42"/>
      <c r="C105" s="4">
        <v>2023</v>
      </c>
      <c r="D105" s="4">
        <v>2024</v>
      </c>
    </row>
    <row r="106" spans="2:7" ht="16.5" thickBot="1" x14ac:dyDescent="0.25">
      <c r="B106" s="42" t="s">
        <v>50</v>
      </c>
      <c r="C106" s="38">
        <v>297</v>
      </c>
      <c r="D106" s="39">
        <v>273</v>
      </c>
    </row>
    <row r="107" spans="2:7" ht="16.5" thickBot="1" x14ac:dyDescent="0.3">
      <c r="B107" s="42" t="s">
        <v>89</v>
      </c>
      <c r="C107" s="38">
        <v>124</v>
      </c>
      <c r="D107" s="39">
        <v>177</v>
      </c>
      <c r="E107" s="43"/>
    </row>
    <row r="108" spans="2:7" ht="16.5" thickBot="1" x14ac:dyDescent="0.3">
      <c r="B108" s="42" t="s">
        <v>118</v>
      </c>
      <c r="C108" s="38">
        <v>25</v>
      </c>
      <c r="D108" s="39">
        <v>35</v>
      </c>
      <c r="E108" s="43"/>
      <c r="F108" s="46"/>
      <c r="G108" s="46"/>
    </row>
    <row r="109" spans="2:7" ht="16.5" thickBot="1" x14ac:dyDescent="0.3">
      <c r="B109" s="42" t="s">
        <v>635</v>
      </c>
      <c r="C109" s="40">
        <v>0</v>
      </c>
      <c r="D109" s="39">
        <v>8</v>
      </c>
      <c r="E109" s="43"/>
      <c r="F109" s="46"/>
      <c r="G109" s="46"/>
    </row>
    <row r="110" spans="2:7" ht="16.5" thickBot="1" x14ac:dyDescent="0.3">
      <c r="B110" s="42" t="s">
        <v>308</v>
      </c>
      <c r="C110" s="40">
        <v>0</v>
      </c>
      <c r="D110" s="39">
        <v>3</v>
      </c>
      <c r="E110" s="43"/>
      <c r="F110" s="46"/>
      <c r="G110" s="46"/>
    </row>
    <row r="111" spans="2:7" ht="16.5" thickBot="1" x14ac:dyDescent="0.3">
      <c r="B111" s="42" t="s">
        <v>871</v>
      </c>
      <c r="C111" s="38">
        <v>8</v>
      </c>
      <c r="D111" s="41">
        <v>13</v>
      </c>
      <c r="E111" s="43"/>
      <c r="F111" s="46"/>
      <c r="G111" s="46"/>
    </row>
    <row r="112" spans="2:7" ht="16.5" thickBot="1" x14ac:dyDescent="0.3">
      <c r="B112" s="42" t="s">
        <v>1215</v>
      </c>
      <c r="C112" s="40">
        <v>454</v>
      </c>
      <c r="D112" s="39">
        <v>509</v>
      </c>
      <c r="E112" s="43"/>
    </row>
    <row r="115" spans="2:8" x14ac:dyDescent="0.2">
      <c r="B115" s="4"/>
      <c r="C115" s="4">
        <v>2023</v>
      </c>
      <c r="D115" s="4">
        <v>2024</v>
      </c>
    </row>
    <row r="116" spans="2:8" ht="16.5" thickBot="1" x14ac:dyDescent="0.25">
      <c r="B116" s="4" t="s">
        <v>1208</v>
      </c>
      <c r="C116" s="38">
        <v>13</v>
      </c>
      <c r="D116" s="4">
        <f t="shared" ref="D116:D124" si="9">G38</f>
        <v>6</v>
      </c>
    </row>
    <row r="117" spans="2:8" ht="16.5" thickBot="1" x14ac:dyDescent="0.25">
      <c r="B117" s="4" t="s">
        <v>1209</v>
      </c>
      <c r="C117" s="38">
        <v>89</v>
      </c>
      <c r="D117" s="4">
        <f t="shared" si="9"/>
        <v>136</v>
      </c>
    </row>
    <row r="118" spans="2:8" ht="16.5" thickBot="1" x14ac:dyDescent="0.3">
      <c r="B118" s="4" t="s">
        <v>1210</v>
      </c>
      <c r="C118" s="38">
        <v>55</v>
      </c>
      <c r="D118" s="4">
        <f t="shared" si="9"/>
        <v>44</v>
      </c>
      <c r="E118" s="44"/>
      <c r="F118" s="43"/>
      <c r="G118" s="43"/>
    </row>
    <row r="119" spans="2:8" ht="16.5" thickBot="1" x14ac:dyDescent="0.3">
      <c r="B119" s="4" t="s">
        <v>1212</v>
      </c>
      <c r="C119" s="38">
        <v>132</v>
      </c>
      <c r="D119" s="4">
        <f t="shared" si="9"/>
        <v>109</v>
      </c>
      <c r="E119" s="43"/>
      <c r="G119" s="43"/>
      <c r="H119" s="47"/>
    </row>
    <row r="120" spans="2:8" ht="16.5" thickBot="1" x14ac:dyDescent="0.3">
      <c r="B120" s="4" t="s">
        <v>377</v>
      </c>
      <c r="C120" s="38">
        <v>20</v>
      </c>
      <c r="D120" s="4">
        <f t="shared" si="9"/>
        <v>6</v>
      </c>
      <c r="E120" s="43"/>
      <c r="G120" s="43"/>
      <c r="H120" s="47"/>
    </row>
    <row r="121" spans="2:8" ht="16.5" thickBot="1" x14ac:dyDescent="0.3">
      <c r="B121" s="4" t="s">
        <v>1213</v>
      </c>
      <c r="C121" s="38">
        <v>14</v>
      </c>
      <c r="D121" s="4">
        <f t="shared" si="9"/>
        <v>46</v>
      </c>
      <c r="E121" s="43"/>
      <c r="G121" s="43"/>
      <c r="H121" s="47"/>
    </row>
    <row r="122" spans="2:8" ht="16.5" thickBot="1" x14ac:dyDescent="0.3">
      <c r="B122" s="4" t="s">
        <v>1211</v>
      </c>
      <c r="C122" s="38">
        <v>18</v>
      </c>
      <c r="D122" s="4">
        <f t="shared" si="9"/>
        <v>16</v>
      </c>
      <c r="E122" s="43"/>
      <c r="G122" s="43"/>
      <c r="H122" s="47"/>
    </row>
    <row r="123" spans="2:8" ht="16.5" thickBot="1" x14ac:dyDescent="0.3">
      <c r="B123" s="4" t="s">
        <v>1207</v>
      </c>
      <c r="C123" s="38">
        <v>4</v>
      </c>
      <c r="D123" s="4">
        <f t="shared" si="9"/>
        <v>5</v>
      </c>
      <c r="E123" s="43"/>
      <c r="F123" s="43"/>
      <c r="G123" s="43"/>
    </row>
    <row r="124" spans="2:8" ht="16.5" thickBot="1" x14ac:dyDescent="0.25">
      <c r="B124" s="4" t="s">
        <v>23</v>
      </c>
      <c r="C124" s="38">
        <v>109</v>
      </c>
      <c r="D124" s="4">
        <f t="shared" si="9"/>
        <v>141</v>
      </c>
    </row>
    <row r="125" spans="2:8" ht="16.5" thickBot="1" x14ac:dyDescent="0.25">
      <c r="B125" s="4" t="s">
        <v>1215</v>
      </c>
      <c r="C125" s="40">
        <v>454</v>
      </c>
      <c r="D125" s="4">
        <f>SUM(D116:D124)</f>
        <v>509</v>
      </c>
    </row>
    <row r="127" spans="2:8" ht="15.75" x14ac:dyDescent="0.25">
      <c r="B127" s="43"/>
      <c r="C127" s="45"/>
      <c r="D127" s="45"/>
      <c r="E127" s="44"/>
      <c r="F127" s="43"/>
      <c r="G127" s="43"/>
    </row>
    <row r="128" spans="2:8" ht="15.75" x14ac:dyDescent="0.25">
      <c r="B128" s="44"/>
      <c r="C128" s="43"/>
      <c r="D128" s="43"/>
      <c r="E128" s="43"/>
      <c r="G128" s="43"/>
      <c r="H128" s="47"/>
    </row>
    <row r="129" spans="2:8" ht="15.75" x14ac:dyDescent="0.25">
      <c r="B129" s="44"/>
      <c r="C129" s="43"/>
      <c r="D129" s="43"/>
      <c r="E129" s="43"/>
      <c r="G129" s="43"/>
      <c r="H129" s="47"/>
    </row>
    <row r="130" spans="2:8" ht="15.75" x14ac:dyDescent="0.25">
      <c r="B130" s="44"/>
      <c r="C130" s="43"/>
      <c r="D130" s="43"/>
      <c r="E130" s="43"/>
      <c r="G130" s="43"/>
      <c r="H130" s="47"/>
    </row>
    <row r="131" spans="2:8" ht="15.75" x14ac:dyDescent="0.25">
      <c r="B131" s="44"/>
      <c r="C131" s="43"/>
      <c r="D131" s="43"/>
      <c r="E131" s="43"/>
      <c r="G131" s="43"/>
      <c r="H131" s="47"/>
    </row>
    <row r="132" spans="2:8" ht="15.75" x14ac:dyDescent="0.25">
      <c r="B132" s="45"/>
      <c r="C132" s="43"/>
      <c r="D132" s="43"/>
      <c r="E132" s="43"/>
      <c r="G132" s="43"/>
      <c r="H132" s="47"/>
    </row>
    <row r="133" spans="2:8" ht="15.75" x14ac:dyDescent="0.25">
      <c r="B133" s="44"/>
      <c r="C133" s="43"/>
      <c r="D133" s="43"/>
      <c r="E133" s="43"/>
      <c r="G133" s="43"/>
      <c r="H133" s="47"/>
    </row>
    <row r="134" spans="2:8" ht="15.75" x14ac:dyDescent="0.25">
      <c r="B134" s="44"/>
      <c r="C134" s="43"/>
      <c r="D134" s="43"/>
      <c r="E134" s="43"/>
      <c r="G134" s="43"/>
      <c r="H134" s="47"/>
    </row>
    <row r="135" spans="2:8" ht="15.75" x14ac:dyDescent="0.25">
      <c r="B135" s="44"/>
      <c r="C135" s="43"/>
      <c r="D135" s="43"/>
      <c r="E135" s="43"/>
      <c r="G135" s="43"/>
      <c r="H135" s="47"/>
    </row>
    <row r="136" spans="2:8" ht="15.75" x14ac:dyDescent="0.25">
      <c r="B136" s="45"/>
      <c r="C136" s="43"/>
      <c r="D136" s="43"/>
      <c r="E136" s="43"/>
      <c r="G136" s="43"/>
      <c r="H136" s="47"/>
    </row>
    <row r="137" spans="2:8" ht="15.75" x14ac:dyDescent="0.25">
      <c r="B137" s="44"/>
      <c r="C137" s="43"/>
      <c r="D137" s="43"/>
      <c r="E137" s="43"/>
      <c r="F137" s="43"/>
      <c r="G137" s="43"/>
    </row>
    <row r="140" spans="2:8" ht="15.75" x14ac:dyDescent="0.25">
      <c r="B140" s="43"/>
      <c r="C140" s="45"/>
      <c r="D140" s="45"/>
      <c r="E140" s="45"/>
      <c r="F140" s="45"/>
      <c r="G140" s="45"/>
      <c r="H140" s="45"/>
    </row>
    <row r="141" spans="2:8" ht="15.75" x14ac:dyDescent="0.25">
      <c r="B141" s="44"/>
      <c r="C141" s="43"/>
      <c r="D141" s="43"/>
      <c r="E141" s="43"/>
      <c r="F141" s="43"/>
      <c r="G141" s="44"/>
      <c r="H141" s="43"/>
    </row>
    <row r="142" spans="2:8" ht="15.75" x14ac:dyDescent="0.25">
      <c r="B142" s="45"/>
      <c r="C142" s="43"/>
      <c r="D142" s="43"/>
      <c r="E142" s="43"/>
      <c r="F142" s="43"/>
      <c r="G142" s="45"/>
      <c r="H142" s="43"/>
    </row>
    <row r="143" spans="2:8" ht="15.75" x14ac:dyDescent="0.25">
      <c r="B143" s="44"/>
      <c r="C143" s="43"/>
      <c r="D143" s="43"/>
      <c r="E143" s="43"/>
      <c r="F143" s="43"/>
      <c r="G143" s="44"/>
      <c r="H143" s="43"/>
    </row>
    <row r="144" spans="2:8" ht="15.75" x14ac:dyDescent="0.25">
      <c r="B144" s="44"/>
      <c r="C144" s="43"/>
      <c r="D144" s="43"/>
      <c r="E144" s="43"/>
      <c r="F144" s="43"/>
      <c r="G144" s="44"/>
      <c r="H144" s="43"/>
    </row>
    <row r="145" spans="2:8" ht="15.75" x14ac:dyDescent="0.25">
      <c r="B145" s="45"/>
      <c r="C145" s="43"/>
      <c r="D145" s="43"/>
      <c r="E145" s="43"/>
      <c r="F145" s="43"/>
      <c r="G145" s="45"/>
      <c r="H145" s="43"/>
    </row>
    <row r="146" spans="2:8" ht="15.75" x14ac:dyDescent="0.25">
      <c r="B146" s="45"/>
      <c r="C146" s="43"/>
      <c r="D146" s="43"/>
      <c r="E146" s="43"/>
      <c r="F146" s="43"/>
      <c r="G146" s="45"/>
      <c r="H146" s="43"/>
    </row>
    <row r="147" spans="2:8" ht="15.75" x14ac:dyDescent="0.25">
      <c r="B147" s="45"/>
      <c r="C147" s="43"/>
      <c r="D147" s="43"/>
      <c r="E147" s="43"/>
      <c r="F147" s="43"/>
      <c r="G147" s="45"/>
      <c r="H147" s="43"/>
    </row>
    <row r="148" spans="2:8" ht="15.75" x14ac:dyDescent="0.25">
      <c r="B148" s="45"/>
      <c r="C148" s="43"/>
      <c r="D148" s="43"/>
      <c r="E148" s="43"/>
      <c r="F148" s="43"/>
      <c r="G148" s="45"/>
      <c r="H148" s="43"/>
    </row>
    <row r="149" spans="2:8" ht="15.75" x14ac:dyDescent="0.25">
      <c r="B149" s="45"/>
      <c r="C149" s="43"/>
      <c r="D149" s="43"/>
      <c r="E149" s="43"/>
      <c r="F149" s="43"/>
      <c r="G149" s="45"/>
      <c r="H149" s="43"/>
    </row>
    <row r="150" spans="2:8" ht="15.75" x14ac:dyDescent="0.25">
      <c r="B150" s="45"/>
      <c r="C150" s="43"/>
      <c r="D150" s="43"/>
      <c r="E150" s="43"/>
      <c r="F150" s="43"/>
      <c r="G150" s="45"/>
      <c r="H150" s="43"/>
    </row>
    <row r="151" spans="2:8" ht="15.75" x14ac:dyDescent="0.25">
      <c r="B151" s="45"/>
      <c r="C151" s="43"/>
      <c r="D151" s="43"/>
      <c r="E151" s="43"/>
      <c r="F151" s="43"/>
      <c r="G151" s="45"/>
      <c r="H151" s="43"/>
    </row>
    <row r="152" spans="2:8" ht="15.75" x14ac:dyDescent="0.25">
      <c r="B152" s="45"/>
      <c r="C152" s="43"/>
      <c r="D152" s="43"/>
      <c r="E152" s="43"/>
      <c r="F152" s="43"/>
      <c r="G152" s="45"/>
      <c r="H152" s="43"/>
    </row>
    <row r="153" spans="2:8" ht="15.75" x14ac:dyDescent="0.25">
      <c r="B153" s="44"/>
      <c r="C153" s="43"/>
      <c r="D153" s="43"/>
      <c r="E153" s="43"/>
      <c r="F153" s="43"/>
      <c r="G153" s="44"/>
      <c r="H153" s="43"/>
    </row>
    <row r="154" spans="2:8" ht="15.75" x14ac:dyDescent="0.25">
      <c r="B154" s="45"/>
      <c r="C154" s="43"/>
      <c r="D154" s="43"/>
      <c r="E154" s="43"/>
      <c r="F154" s="43"/>
      <c r="G154" s="45"/>
      <c r="H154" s="43"/>
    </row>
    <row r="155" spans="2:8" ht="15.75" x14ac:dyDescent="0.25">
      <c r="B155" s="44"/>
      <c r="C155" s="43"/>
      <c r="D155" s="43"/>
      <c r="E155" s="43"/>
      <c r="F155" s="43"/>
      <c r="G155" s="44"/>
      <c r="H155" s="43"/>
    </row>
    <row r="156" spans="2:8" ht="15.75" x14ac:dyDescent="0.25">
      <c r="B156" s="45"/>
      <c r="C156" s="43"/>
      <c r="D156" s="43"/>
      <c r="E156" s="43"/>
      <c r="F156" s="43"/>
      <c r="G156" s="45"/>
      <c r="H156" s="43"/>
    </row>
    <row r="157" spans="2:8" ht="15.75" x14ac:dyDescent="0.25">
      <c r="B157" s="45"/>
      <c r="C157" s="43"/>
      <c r="D157" s="43"/>
      <c r="E157" s="43"/>
      <c r="F157" s="43"/>
      <c r="G157" s="45"/>
      <c r="H157" s="43"/>
    </row>
    <row r="158" spans="2:8" ht="15.75" x14ac:dyDescent="0.25">
      <c r="B158" s="45"/>
      <c r="C158" s="43"/>
      <c r="D158" s="43"/>
      <c r="E158" s="43"/>
      <c r="F158" s="43"/>
      <c r="G158" s="45"/>
      <c r="H158" s="43"/>
    </row>
    <row r="159" spans="2:8" ht="15.75" x14ac:dyDescent="0.25">
      <c r="B159" s="44"/>
      <c r="C159" s="43"/>
      <c r="D159" s="43"/>
      <c r="E159" s="43"/>
      <c r="F159" s="43"/>
      <c r="G159" s="44"/>
      <c r="H159" s="43"/>
    </row>
    <row r="160" spans="2:8" ht="15.75" x14ac:dyDescent="0.25">
      <c r="B160" s="45"/>
      <c r="C160" s="43"/>
      <c r="D160" s="43"/>
      <c r="E160" s="43"/>
      <c r="F160" s="43"/>
      <c r="G160" s="45"/>
      <c r="H160" s="43"/>
    </row>
    <row r="161" spans="2:8" ht="15.75" x14ac:dyDescent="0.25">
      <c r="B161" s="45"/>
      <c r="C161" s="43"/>
      <c r="D161" s="43"/>
      <c r="E161" s="43"/>
      <c r="F161" s="43"/>
      <c r="G161" s="45"/>
      <c r="H161" s="43"/>
    </row>
    <row r="162" spans="2:8" ht="15.75" x14ac:dyDescent="0.25">
      <c r="B162" s="45"/>
      <c r="C162" s="43"/>
      <c r="D162" s="43"/>
      <c r="E162" s="43"/>
      <c r="F162" s="43"/>
      <c r="G162" s="45"/>
      <c r="H162" s="43"/>
    </row>
    <row r="163" spans="2:8" ht="15.75" x14ac:dyDescent="0.25">
      <c r="B163" s="45"/>
      <c r="C163" s="43"/>
      <c r="D163" s="43"/>
      <c r="E163" s="43"/>
      <c r="F163" s="43"/>
      <c r="G163" s="45"/>
      <c r="H163" s="43"/>
    </row>
    <row r="164" spans="2:8" ht="15.75" x14ac:dyDescent="0.25">
      <c r="B164" s="45"/>
      <c r="C164" s="43"/>
      <c r="D164" s="43"/>
      <c r="E164" s="43"/>
      <c r="F164" s="43"/>
      <c r="G164" s="43"/>
      <c r="H164" s="4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Hatem MohyEldin</dc:creator>
  <cp:lastModifiedBy>Muhammad Azab</cp:lastModifiedBy>
  <dcterms:created xsi:type="dcterms:W3CDTF">2024-10-17T14:00:34Z</dcterms:created>
  <dcterms:modified xsi:type="dcterms:W3CDTF">2025-03-06T22:49:36Z</dcterms:modified>
</cp:coreProperties>
</file>